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2년 2월 단가계약\실제 기안문\일반소모품(오페라)\"/>
    </mc:Choice>
  </mc:AlternateContent>
  <bookViews>
    <workbookView xWindow="0" yWindow="0" windowWidth="15330" windowHeight="906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7" i="1"/>
  <c r="F8" i="1"/>
  <c r="F9" i="1"/>
  <c r="F11" i="1"/>
  <c r="F12" i="1"/>
  <c r="F13" i="1"/>
  <c r="F14" i="1"/>
  <c r="F15" i="1"/>
  <c r="F16" i="1"/>
  <c r="F17" i="1"/>
  <c r="F18" i="1"/>
  <c r="F20" i="1"/>
  <c r="F21" i="1"/>
  <c r="F22" i="1"/>
</calcChain>
</file>

<file path=xl/sharedStrings.xml><?xml version="1.0" encoding="utf-8"?>
<sst xmlns="http://schemas.openxmlformats.org/spreadsheetml/2006/main" count="90" uniqueCount="80">
  <si>
    <t>재료코드</t>
  </si>
  <si>
    <t>재료명</t>
  </si>
  <si>
    <t>규격</t>
  </si>
  <si>
    <t>RP04010007</t>
  </si>
  <si>
    <t>플라스틱봉인/응급카트용</t>
  </si>
  <si>
    <t>100개=1팩/LEC320</t>
  </si>
  <si>
    <t>LI02060026</t>
  </si>
  <si>
    <t>고객 칭찬/제안서</t>
  </si>
  <si>
    <t>11*22cm/150g</t>
  </si>
  <si>
    <t>LI02030002</t>
  </si>
  <si>
    <t>내복/외용 약봉투</t>
  </si>
  <si>
    <t>전산연속용지/1박스=1000장</t>
  </si>
  <si>
    <t>LI02020005</t>
  </si>
  <si>
    <t>스티커/병뚜껑(약국)/항암제</t>
  </si>
  <si>
    <t>제작</t>
  </si>
  <si>
    <t>LI02010034</t>
  </si>
  <si>
    <t>채변봉투/건강증진센터</t>
  </si>
  <si>
    <t>채변지포함</t>
  </si>
  <si>
    <t>GE14010431</t>
  </si>
  <si>
    <t>재봉실/흰색,녹색</t>
  </si>
  <si>
    <t>60수/3합/5000m</t>
  </si>
  <si>
    <t>GE14010403</t>
  </si>
  <si>
    <t>소아환의-원피스</t>
  </si>
  <si>
    <t>면30수/3세이하</t>
  </si>
  <si>
    <t>GE14010397</t>
  </si>
  <si>
    <t>치료용시트/방사선종양학과</t>
  </si>
  <si>
    <t>150*70</t>
  </si>
  <si>
    <t>GE14010377</t>
  </si>
  <si>
    <t>이불/병동용/여름용</t>
  </si>
  <si>
    <t>148*200cm/여름용</t>
  </si>
  <si>
    <t>GE14010371</t>
  </si>
  <si>
    <t>매트커버/누빔패드</t>
  </si>
  <si>
    <t>191*82*8cm</t>
  </si>
  <si>
    <t>GE14010328</t>
  </si>
  <si>
    <t>원단/베개잇/재단</t>
  </si>
  <si>
    <t>48*180cm/14수</t>
  </si>
  <si>
    <t>GE14010237</t>
  </si>
  <si>
    <t>이불/병동용/쟈가드</t>
  </si>
  <si>
    <t>150*205cm</t>
  </si>
  <si>
    <t>GE14010208</t>
  </si>
  <si>
    <t>이불/중환자실/쟈가드</t>
  </si>
  <si>
    <t>120*185cm</t>
  </si>
  <si>
    <t>GE14010196</t>
  </si>
  <si>
    <t>면직물/깃광목</t>
  </si>
  <si>
    <t>YD (67인치)</t>
  </si>
  <si>
    <t>GE14010150</t>
  </si>
  <si>
    <t>원단/대시트/재단용</t>
  </si>
  <si>
    <t>1600*3000/면14수</t>
  </si>
  <si>
    <t>GE14010097</t>
  </si>
  <si>
    <t>신생아저고리</t>
  </si>
  <si>
    <t>GE14010045</t>
  </si>
  <si>
    <t>원단/반시트/재단용</t>
  </si>
  <si>
    <t>1600*1300/면14수</t>
  </si>
  <si>
    <t>GE10050097</t>
  </si>
  <si>
    <t>채변용기/건강증진센터</t>
  </si>
  <si>
    <t>40*40</t>
  </si>
  <si>
    <t>GE07050040</t>
  </si>
  <si>
    <t>비닐봉투/투명/영양팀/옥소치료병실용</t>
  </si>
  <si>
    <t>대/300*180*400</t>
  </si>
  <si>
    <t>GE07050032</t>
  </si>
  <si>
    <t>약제팀비닐봉투/고위험군약품/빨간색차광용/소</t>
  </si>
  <si>
    <t>120*190mm</t>
  </si>
  <si>
    <t>일반소모품, 수선용품 품목 리스트</t>
    <phoneticPr fontId="1" type="noConversion"/>
  </si>
  <si>
    <t>순번</t>
    <phoneticPr fontId="1" type="noConversion"/>
  </si>
  <si>
    <t>VAT포함</t>
    <phoneticPr fontId="1" type="noConversion"/>
  </si>
  <si>
    <t>예상수량</t>
    <phoneticPr fontId="1" type="noConversion"/>
  </si>
  <si>
    <t>단가</t>
    <phoneticPr fontId="1" type="noConversion"/>
  </si>
  <si>
    <t>-</t>
    <phoneticPr fontId="1" type="noConversion"/>
  </si>
  <si>
    <t>단위</t>
    <phoneticPr fontId="1" type="noConversion"/>
  </si>
  <si>
    <t>PK</t>
    <phoneticPr fontId="1" type="noConversion"/>
  </si>
  <si>
    <t>SH</t>
    <phoneticPr fontId="1" type="noConversion"/>
  </si>
  <si>
    <t>BX</t>
    <phoneticPr fontId="1" type="noConversion"/>
  </si>
  <si>
    <t>SH</t>
    <phoneticPr fontId="1" type="noConversion"/>
  </si>
  <si>
    <t>SH</t>
    <phoneticPr fontId="1" type="noConversion"/>
  </si>
  <si>
    <t>RL</t>
    <phoneticPr fontId="1" type="noConversion"/>
  </si>
  <si>
    <t>EA</t>
    <phoneticPr fontId="1" type="noConversion"/>
  </si>
  <si>
    <t>YD</t>
    <phoneticPr fontId="1" type="noConversion"/>
  </si>
  <si>
    <t>YD</t>
    <phoneticPr fontId="1" type="noConversion"/>
  </si>
  <si>
    <t>EA</t>
    <phoneticPr fontId="1" type="noConversion"/>
  </si>
  <si>
    <t>SH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</si>
</sst>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H/Desktop/&#50724;&#54168;&#46972;(&#51077;&#44256;&#45236;&#506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"/>
      <sheetName val="Sheet3"/>
      <sheetName val="Sheet1"/>
      <sheetName val="Sheet4"/>
      <sheetName val="Sheet2"/>
    </sheetNames>
    <sheetDataSet>
      <sheetData sheetId="0"/>
      <sheetData sheetId="1">
        <row r="5">
          <cell r="A5" t="str">
            <v>고객 칭찬/제안서</v>
          </cell>
          <cell r="B5">
            <v>5000</v>
          </cell>
        </row>
        <row r="6">
          <cell r="A6" t="str">
            <v>내복/외용 약봉투</v>
          </cell>
          <cell r="B6">
            <v>108</v>
          </cell>
        </row>
        <row r="7">
          <cell r="A7" t="str">
            <v>매트커버/누빔패드</v>
          </cell>
          <cell r="B7">
            <v>200</v>
          </cell>
        </row>
        <row r="8">
          <cell r="A8" t="str">
            <v>면직물/깃광목</v>
          </cell>
          <cell r="B8">
            <v>1000</v>
          </cell>
        </row>
        <row r="9">
          <cell r="A9" t="str">
            <v>비닐봉투/CKU로고/소/약제팀</v>
          </cell>
          <cell r="B9">
            <v>22000</v>
          </cell>
        </row>
        <row r="10">
          <cell r="A10" t="str">
            <v>비닐봉투/투명/영양팀/옥소치료병실용</v>
          </cell>
          <cell r="B10">
            <v>12500</v>
          </cell>
        </row>
        <row r="11">
          <cell r="A11" t="str">
            <v>비닐지퍼팩/특수검체용/대/진단검사의학팀</v>
          </cell>
          <cell r="B11">
            <v>20000</v>
          </cell>
        </row>
        <row r="12">
          <cell r="A12" t="str">
            <v>비닐지퍼팩/특수검체용/소/진단검사의학팀</v>
          </cell>
          <cell r="B12">
            <v>30000</v>
          </cell>
        </row>
        <row r="13">
          <cell r="A13" t="str">
            <v>스티커/병뚜껑(약국)/항암제</v>
          </cell>
          <cell r="B13">
            <v>5000</v>
          </cell>
        </row>
        <row r="14">
          <cell r="A14" t="str">
            <v>약제팀비닐봉투/냉장약/하늘색/중</v>
          </cell>
          <cell r="B14">
            <v>10000</v>
          </cell>
        </row>
        <row r="15">
          <cell r="A15" t="str">
            <v>약제팀비닐봉투/마약류/보라색띠/투명/중</v>
          </cell>
          <cell r="B15">
            <v>10000</v>
          </cell>
        </row>
        <row r="16">
          <cell r="A16" t="str">
            <v>약제팀비닐봉투/먹는약/주황색/중</v>
          </cell>
          <cell r="B16">
            <v>10000</v>
          </cell>
        </row>
        <row r="17">
          <cell r="A17" t="str">
            <v>약제팀비닐봉투/외용약/곤색/중</v>
          </cell>
          <cell r="B17">
            <v>10000</v>
          </cell>
        </row>
        <row r="18">
          <cell r="A18" t="str">
            <v>약제팀비닐봉투/주사약/초록색/중</v>
          </cell>
          <cell r="B18">
            <v>10000</v>
          </cell>
        </row>
        <row r="19">
          <cell r="A19" t="str">
            <v>원단/대시트/재단용</v>
          </cell>
          <cell r="B19">
            <v>1500</v>
          </cell>
        </row>
        <row r="20">
          <cell r="A20" t="str">
            <v>원단/반시트/재단용</v>
          </cell>
          <cell r="B20">
            <v>1700</v>
          </cell>
        </row>
        <row r="21">
          <cell r="A21" t="str">
            <v>원단/베개잇/재단</v>
          </cell>
          <cell r="B21">
            <v>900</v>
          </cell>
        </row>
        <row r="22">
          <cell r="A22" t="str">
            <v>이불/병동용/여름용</v>
          </cell>
          <cell r="B22">
            <v>300</v>
          </cell>
        </row>
        <row r="23">
          <cell r="A23" t="str">
            <v>이불/병동용/쟈가드</v>
          </cell>
          <cell r="B23">
            <v>500</v>
          </cell>
        </row>
        <row r="24">
          <cell r="A24" t="str">
            <v>이불/중환자실/쟈가드</v>
          </cell>
          <cell r="B24">
            <v>300</v>
          </cell>
        </row>
        <row r="25">
          <cell r="A25" t="str">
            <v>재봉실/흰색,녹색</v>
          </cell>
          <cell r="B25">
            <v>70</v>
          </cell>
        </row>
        <row r="26">
          <cell r="A26" t="str">
            <v>채변봉투/건강증진센터</v>
          </cell>
          <cell r="B26">
            <v>15000</v>
          </cell>
        </row>
        <row r="27">
          <cell r="A27" t="str">
            <v>채변용기/건강증진센터</v>
          </cell>
          <cell r="B27">
            <v>15000</v>
          </cell>
        </row>
        <row r="28">
          <cell r="A28" t="str">
            <v>치료용시트/방사선종양학과</v>
          </cell>
          <cell r="B28">
            <v>100</v>
          </cell>
        </row>
        <row r="29">
          <cell r="A29" t="str">
            <v>플라스틱봉인/응급카트용</v>
          </cell>
          <cell r="B29">
            <v>12</v>
          </cell>
        </row>
        <row r="30">
          <cell r="A30" t="str">
            <v>총합계</v>
          </cell>
          <cell r="B30">
            <v>181190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E24" sqref="E24"/>
    </sheetView>
  </sheetViews>
  <sheetFormatPr defaultRowHeight="16.5" x14ac:dyDescent="0.3"/>
  <cols>
    <col min="1" max="1" width="5.25" bestFit="1" customWidth="1"/>
    <col min="2" max="2" width="12.125" bestFit="1" customWidth="1"/>
    <col min="3" max="3" width="44.625" bestFit="1" customWidth="1"/>
    <col min="4" max="4" width="32.875" bestFit="1" customWidth="1"/>
    <col min="5" max="5" width="6.625" bestFit="1" customWidth="1"/>
  </cols>
  <sheetData>
    <row r="1" spans="1:7" ht="20.25" x14ac:dyDescent="0.3">
      <c r="A1" s="2" t="s">
        <v>62</v>
      </c>
      <c r="B1" s="2"/>
      <c r="C1" s="2"/>
      <c r="D1" s="2"/>
      <c r="E1" s="2"/>
      <c r="F1" s="2"/>
      <c r="G1" s="2"/>
    </row>
    <row r="2" spans="1:7" x14ac:dyDescent="0.3">
      <c r="A2" s="6" t="s">
        <v>64</v>
      </c>
      <c r="B2" s="7"/>
      <c r="C2" s="7"/>
      <c r="D2" s="7"/>
      <c r="E2" s="7"/>
      <c r="F2" s="7"/>
      <c r="G2" s="7"/>
    </row>
    <row r="3" spans="1:7" ht="17.25" x14ac:dyDescent="0.3">
      <c r="A3" s="1" t="s">
        <v>63</v>
      </c>
      <c r="B3" s="3" t="s">
        <v>0</v>
      </c>
      <c r="C3" s="3" t="s">
        <v>1</v>
      </c>
      <c r="D3" s="3" t="s">
        <v>2</v>
      </c>
      <c r="E3" s="3" t="s">
        <v>68</v>
      </c>
      <c r="F3" s="4" t="s">
        <v>65</v>
      </c>
      <c r="G3" s="4" t="s">
        <v>66</v>
      </c>
    </row>
    <row r="4" spans="1:7" ht="17.25" x14ac:dyDescent="0.3">
      <c r="A4" s="1">
        <v>1</v>
      </c>
      <c r="B4" s="3" t="s">
        <v>3</v>
      </c>
      <c r="C4" s="3" t="s">
        <v>4</v>
      </c>
      <c r="D4" s="3" t="s">
        <v>5</v>
      </c>
      <c r="E4" s="3" t="s">
        <v>69</v>
      </c>
      <c r="F4" s="5">
        <v>20</v>
      </c>
      <c r="G4" s="5"/>
    </row>
    <row r="5" spans="1:7" ht="17.25" x14ac:dyDescent="0.3">
      <c r="A5" s="1">
        <v>2</v>
      </c>
      <c r="B5" s="3" t="s">
        <v>6</v>
      </c>
      <c r="C5" s="3" t="s">
        <v>7</v>
      </c>
      <c r="D5" s="3" t="s">
        <v>8</v>
      </c>
      <c r="E5" s="3" t="s">
        <v>70</v>
      </c>
      <c r="F5" s="5">
        <f>VLOOKUP(C5,[1]Sheet3!$A$5:$B$30,2,FALSE)</f>
        <v>5000</v>
      </c>
      <c r="G5" s="5"/>
    </row>
    <row r="6" spans="1:7" ht="17.25" x14ac:dyDescent="0.3">
      <c r="A6" s="1">
        <v>3</v>
      </c>
      <c r="B6" s="3" t="s">
        <v>9</v>
      </c>
      <c r="C6" s="3" t="s">
        <v>10</v>
      </c>
      <c r="D6" s="3" t="s">
        <v>11</v>
      </c>
      <c r="E6" s="3" t="s">
        <v>71</v>
      </c>
      <c r="F6" s="5">
        <v>120</v>
      </c>
      <c r="G6" s="5"/>
    </row>
    <row r="7" spans="1:7" ht="17.25" x14ac:dyDescent="0.3">
      <c r="A7" s="1">
        <v>4</v>
      </c>
      <c r="B7" s="3" t="s">
        <v>12</v>
      </c>
      <c r="C7" s="3" t="s">
        <v>13</v>
      </c>
      <c r="D7" s="3" t="s">
        <v>14</v>
      </c>
      <c r="E7" s="3" t="s">
        <v>72</v>
      </c>
      <c r="F7" s="5">
        <f>VLOOKUP(C7,[1]Sheet3!$A$5:$B$30,2,FALSE)</f>
        <v>5000</v>
      </c>
      <c r="G7" s="5"/>
    </row>
    <row r="8" spans="1:7" ht="17.25" x14ac:dyDescent="0.3">
      <c r="A8" s="1">
        <v>5</v>
      </c>
      <c r="B8" s="3" t="s">
        <v>15</v>
      </c>
      <c r="C8" s="3" t="s">
        <v>16</v>
      </c>
      <c r="D8" s="3" t="s">
        <v>17</v>
      </c>
      <c r="E8" s="3" t="s">
        <v>73</v>
      </c>
      <c r="F8" s="5">
        <f>VLOOKUP(C8,[1]Sheet3!$A$5:$B$30,2,FALSE)</f>
        <v>15000</v>
      </c>
      <c r="G8" s="5"/>
    </row>
    <row r="9" spans="1:7" ht="17.25" x14ac:dyDescent="0.3">
      <c r="A9" s="1">
        <v>6</v>
      </c>
      <c r="B9" s="3" t="s">
        <v>18</v>
      </c>
      <c r="C9" s="3" t="s">
        <v>19</v>
      </c>
      <c r="D9" s="3" t="s">
        <v>20</v>
      </c>
      <c r="E9" s="3" t="s">
        <v>74</v>
      </c>
      <c r="F9" s="5">
        <f>VLOOKUP(C9,[1]Sheet3!$A$5:$B$30,2,FALSE)</f>
        <v>70</v>
      </c>
      <c r="G9" s="5"/>
    </row>
    <row r="10" spans="1:7" ht="17.25" x14ac:dyDescent="0.3">
      <c r="A10" s="1">
        <v>7</v>
      </c>
      <c r="B10" s="3" t="s">
        <v>21</v>
      </c>
      <c r="C10" s="3" t="s">
        <v>22</v>
      </c>
      <c r="D10" s="3" t="s">
        <v>23</v>
      </c>
      <c r="E10" s="3" t="s">
        <v>75</v>
      </c>
      <c r="F10" s="5" t="s">
        <v>67</v>
      </c>
      <c r="G10" s="5"/>
    </row>
    <row r="11" spans="1:7" ht="17.25" x14ac:dyDescent="0.3">
      <c r="A11" s="1">
        <v>8</v>
      </c>
      <c r="B11" s="3" t="s">
        <v>24</v>
      </c>
      <c r="C11" s="3" t="s">
        <v>25</v>
      </c>
      <c r="D11" s="3" t="s">
        <v>26</v>
      </c>
      <c r="E11" s="3" t="s">
        <v>73</v>
      </c>
      <c r="F11" s="5">
        <f>VLOOKUP(C11,[1]Sheet3!$A$5:$B$30,2,FALSE)</f>
        <v>100</v>
      </c>
      <c r="G11" s="5"/>
    </row>
    <row r="12" spans="1:7" ht="17.25" x14ac:dyDescent="0.3">
      <c r="A12" s="1">
        <v>9</v>
      </c>
      <c r="B12" s="3" t="s">
        <v>27</v>
      </c>
      <c r="C12" s="3" t="s">
        <v>28</v>
      </c>
      <c r="D12" s="3" t="s">
        <v>29</v>
      </c>
      <c r="E12" s="3" t="s">
        <v>72</v>
      </c>
      <c r="F12" s="5">
        <f>VLOOKUP(C12,[1]Sheet3!$A$5:$B$30,2,FALSE)</f>
        <v>300</v>
      </c>
      <c r="G12" s="5"/>
    </row>
    <row r="13" spans="1:7" ht="17.25" x14ac:dyDescent="0.3">
      <c r="A13" s="1">
        <v>10</v>
      </c>
      <c r="B13" s="3" t="s">
        <v>30</v>
      </c>
      <c r="C13" s="3" t="s">
        <v>31</v>
      </c>
      <c r="D13" s="3" t="s">
        <v>32</v>
      </c>
      <c r="E13" s="3" t="s">
        <v>73</v>
      </c>
      <c r="F13" s="5">
        <f>VLOOKUP(C13,[1]Sheet3!$A$5:$B$30,2,FALSE)</f>
        <v>200</v>
      </c>
      <c r="G13" s="5"/>
    </row>
    <row r="14" spans="1:7" ht="17.25" x14ac:dyDescent="0.3">
      <c r="A14" s="1">
        <v>11</v>
      </c>
      <c r="B14" s="3" t="s">
        <v>33</v>
      </c>
      <c r="C14" s="3" t="s">
        <v>34</v>
      </c>
      <c r="D14" s="3" t="s">
        <v>35</v>
      </c>
      <c r="E14" s="3" t="s">
        <v>76</v>
      </c>
      <c r="F14" s="5">
        <f>VLOOKUP(C14,[1]Sheet3!$A$5:$B$30,2,FALSE)</f>
        <v>900</v>
      </c>
      <c r="G14" s="5"/>
    </row>
    <row r="15" spans="1:7" ht="17.25" x14ac:dyDescent="0.3">
      <c r="A15" s="1">
        <v>12</v>
      </c>
      <c r="B15" s="3" t="s">
        <v>36</v>
      </c>
      <c r="C15" s="3" t="s">
        <v>37</v>
      </c>
      <c r="D15" s="3" t="s">
        <v>38</v>
      </c>
      <c r="E15" s="3" t="s">
        <v>72</v>
      </c>
      <c r="F15" s="5">
        <f>VLOOKUP(C15,[1]Sheet3!$A$5:$B$30,2,FALSE)</f>
        <v>500</v>
      </c>
      <c r="G15" s="5"/>
    </row>
    <row r="16" spans="1:7" ht="17.25" x14ac:dyDescent="0.3">
      <c r="A16" s="1">
        <v>13</v>
      </c>
      <c r="B16" s="3" t="s">
        <v>39</v>
      </c>
      <c r="C16" s="3" t="s">
        <v>40</v>
      </c>
      <c r="D16" s="3" t="s">
        <v>41</v>
      </c>
      <c r="E16" s="3" t="s">
        <v>73</v>
      </c>
      <c r="F16" s="5">
        <f>VLOOKUP(C16,[1]Sheet3!$A$5:$B$30,2,FALSE)</f>
        <v>300</v>
      </c>
      <c r="G16" s="5"/>
    </row>
    <row r="17" spans="1:7" ht="17.25" x14ac:dyDescent="0.3">
      <c r="A17" s="1">
        <v>14</v>
      </c>
      <c r="B17" s="3" t="s">
        <v>42</v>
      </c>
      <c r="C17" s="3" t="s">
        <v>43</v>
      </c>
      <c r="D17" s="3" t="s">
        <v>44</v>
      </c>
      <c r="E17" s="3" t="s">
        <v>77</v>
      </c>
      <c r="F17" s="5">
        <f>VLOOKUP(C17,[1]Sheet3!$A$5:$B$30,2,FALSE)</f>
        <v>1000</v>
      </c>
      <c r="G17" s="5"/>
    </row>
    <row r="18" spans="1:7" ht="17.25" x14ac:dyDescent="0.3">
      <c r="A18" s="1">
        <v>15</v>
      </c>
      <c r="B18" s="3" t="s">
        <v>45</v>
      </c>
      <c r="C18" s="3" t="s">
        <v>46</v>
      </c>
      <c r="D18" s="3" t="s">
        <v>47</v>
      </c>
      <c r="E18" s="3" t="s">
        <v>73</v>
      </c>
      <c r="F18" s="5">
        <f>VLOOKUP(C18,[1]Sheet3!$A$5:$B$30,2,FALSE)</f>
        <v>1500</v>
      </c>
      <c r="G18" s="5"/>
    </row>
    <row r="19" spans="1:7" ht="17.25" x14ac:dyDescent="0.3">
      <c r="A19" s="1">
        <v>16</v>
      </c>
      <c r="B19" s="3" t="s">
        <v>48</v>
      </c>
      <c r="C19" s="3" t="s">
        <v>49</v>
      </c>
      <c r="D19" s="3" t="s">
        <v>14</v>
      </c>
      <c r="E19" s="3" t="s">
        <v>78</v>
      </c>
      <c r="F19" s="5">
        <v>10</v>
      </c>
      <c r="G19" s="5"/>
    </row>
    <row r="20" spans="1:7" ht="17.25" x14ac:dyDescent="0.3">
      <c r="A20" s="1">
        <v>17</v>
      </c>
      <c r="B20" s="3" t="s">
        <v>50</v>
      </c>
      <c r="C20" s="3" t="s">
        <v>51</v>
      </c>
      <c r="D20" s="3" t="s">
        <v>52</v>
      </c>
      <c r="E20" s="3" t="s">
        <v>73</v>
      </c>
      <c r="F20" s="5">
        <f>VLOOKUP(C20,[1]Sheet3!$A$5:$B$30,2,FALSE)</f>
        <v>1700</v>
      </c>
      <c r="G20" s="5"/>
    </row>
    <row r="21" spans="1:7" ht="17.25" x14ac:dyDescent="0.3">
      <c r="A21" s="1">
        <v>18</v>
      </c>
      <c r="B21" s="3" t="s">
        <v>53</v>
      </c>
      <c r="C21" s="3" t="s">
        <v>54</v>
      </c>
      <c r="D21" s="3" t="s">
        <v>55</v>
      </c>
      <c r="E21" s="3" t="s">
        <v>75</v>
      </c>
      <c r="F21" s="5">
        <f>VLOOKUP(C21,[1]Sheet3!$A$5:$B$30,2,FALSE)</f>
        <v>15000</v>
      </c>
      <c r="G21" s="5"/>
    </row>
    <row r="22" spans="1:7" ht="17.25" x14ac:dyDescent="0.3">
      <c r="A22" s="1">
        <v>19</v>
      </c>
      <c r="B22" s="3" t="s">
        <v>56</v>
      </c>
      <c r="C22" s="3" t="s">
        <v>57</v>
      </c>
      <c r="D22" s="3" t="s">
        <v>58</v>
      </c>
      <c r="E22" s="3" t="s">
        <v>79</v>
      </c>
      <c r="F22" s="5">
        <f>VLOOKUP(C22,[1]Sheet3!$A$5:$B$30,2,FALSE)</f>
        <v>12500</v>
      </c>
      <c r="G22" s="5"/>
    </row>
    <row r="23" spans="1:7" ht="17.25" x14ac:dyDescent="0.3">
      <c r="A23" s="1">
        <v>20</v>
      </c>
      <c r="B23" s="3" t="s">
        <v>59</v>
      </c>
      <c r="C23" s="3" t="s">
        <v>60</v>
      </c>
      <c r="D23" s="3" t="s">
        <v>61</v>
      </c>
      <c r="E23" s="3" t="s">
        <v>73</v>
      </c>
      <c r="F23" s="5">
        <v>10000</v>
      </c>
      <c r="G23" s="5"/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2022-02-16T01:47:00Z</cp:lastPrinted>
  <dcterms:created xsi:type="dcterms:W3CDTF">2022-02-16T01:30:44Z</dcterms:created>
  <dcterms:modified xsi:type="dcterms:W3CDTF">2022-02-19T02:38:13Z</dcterms:modified>
</cp:coreProperties>
</file>