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ISH\Desktop\계약,공문, 기안문\2026년 2. 단가계약 입찰\최종\1그룹(일반잡화류)\"/>
    </mc:Choice>
  </mc:AlternateContent>
  <bookViews>
    <workbookView xWindow="0" yWindow="0" windowWidth="28800" windowHeight="11925"/>
  </bookViews>
  <sheets>
    <sheet name="Sheet1" sheetId="1" r:id="rId1"/>
  </sheets>
  <externalReferences>
    <externalReference r:id="rId2"/>
  </externalReferences>
  <definedNames>
    <definedName name="_xlnm._FilterDatabase" localSheetId="0" hidden="1">Sheet1!$A$3:$H$283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4" i="1" l="1"/>
  <c r="H5" i="1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F29" i="1"/>
  <c r="H29" i="1" s="1"/>
  <c r="F30" i="1"/>
  <c r="H30" i="1" s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F56" i="1"/>
  <c r="H56" i="1" s="1"/>
  <c r="H57" i="1"/>
  <c r="H58" i="1"/>
  <c r="H59" i="1"/>
  <c r="H60" i="1"/>
  <c r="H61" i="1"/>
  <c r="H62" i="1"/>
  <c r="H63" i="1"/>
  <c r="H64" i="1"/>
  <c r="H65" i="1"/>
  <c r="H66" i="1"/>
  <c r="H67" i="1"/>
  <c r="F68" i="1"/>
  <c r="H68" i="1" s="1"/>
  <c r="H69" i="1"/>
  <c r="H70" i="1"/>
  <c r="H71" i="1"/>
  <c r="F72" i="1"/>
  <c r="H72" i="1" s="1"/>
  <c r="F73" i="1"/>
  <c r="H73" i="1" s="1"/>
  <c r="H74" i="1"/>
  <c r="H75" i="1"/>
  <c r="H76" i="1"/>
  <c r="H77" i="1"/>
  <c r="H78" i="1"/>
  <c r="H79" i="1"/>
  <c r="H80" i="1"/>
  <c r="H81" i="1"/>
  <c r="H82" i="1"/>
  <c r="H83" i="1"/>
  <c r="H84" i="1"/>
  <c r="H85" i="1"/>
  <c r="H86" i="1"/>
  <c r="H87" i="1"/>
  <c r="H88" i="1"/>
  <c r="H89" i="1"/>
  <c r="H90" i="1"/>
  <c r="H91" i="1"/>
  <c r="H92" i="1"/>
  <c r="H93" i="1"/>
  <c r="H94" i="1"/>
  <c r="H95" i="1"/>
  <c r="H96" i="1"/>
  <c r="H97" i="1"/>
  <c r="H98" i="1"/>
  <c r="H99" i="1"/>
  <c r="H100" i="1"/>
  <c r="H101" i="1"/>
  <c r="F102" i="1"/>
  <c r="H102" i="1" s="1"/>
  <c r="H103" i="1"/>
  <c r="F104" i="1"/>
  <c r="H104" i="1" s="1"/>
  <c r="F105" i="1"/>
  <c r="H105" i="1" s="1"/>
  <c r="F106" i="1"/>
  <c r="H106" i="1" s="1"/>
  <c r="F107" i="1"/>
  <c r="H107" i="1" s="1"/>
  <c r="F108" i="1"/>
  <c r="H108" i="1" s="1"/>
  <c r="F109" i="1"/>
  <c r="H109" i="1" s="1"/>
  <c r="F110" i="1"/>
  <c r="H110" i="1" s="1"/>
  <c r="F111" i="1"/>
  <c r="H111" i="1" s="1"/>
  <c r="H112" i="1"/>
  <c r="H113" i="1"/>
  <c r="H114" i="1"/>
  <c r="F115" i="1"/>
  <c r="H115" i="1" s="1"/>
  <c r="F116" i="1"/>
  <c r="H116" i="1" s="1"/>
  <c r="H117" i="1"/>
  <c r="F118" i="1"/>
  <c r="H118" i="1" s="1"/>
  <c r="F119" i="1"/>
  <c r="H119" i="1" s="1"/>
  <c r="F120" i="1"/>
  <c r="H120" i="1" s="1"/>
  <c r="F121" i="1"/>
  <c r="H121" i="1" s="1"/>
  <c r="F122" i="1"/>
  <c r="H122" i="1" s="1"/>
  <c r="F123" i="1"/>
  <c r="H123" i="1" s="1"/>
  <c r="H124" i="1"/>
  <c r="F125" i="1"/>
  <c r="H125" i="1" s="1"/>
  <c r="F126" i="1"/>
  <c r="H126" i="1" s="1"/>
  <c r="F127" i="1"/>
  <c r="H127" i="1" s="1"/>
  <c r="F128" i="1"/>
  <c r="H128" i="1" s="1"/>
  <c r="F129" i="1"/>
  <c r="H129" i="1" s="1"/>
  <c r="F130" i="1"/>
  <c r="H130" i="1" s="1"/>
  <c r="F131" i="1"/>
  <c r="H131" i="1" s="1"/>
  <c r="F132" i="1"/>
  <c r="H132" i="1" s="1"/>
  <c r="H133" i="1"/>
  <c r="F134" i="1"/>
  <c r="H134" i="1" s="1"/>
  <c r="F135" i="1"/>
  <c r="H135" i="1" s="1"/>
  <c r="F136" i="1"/>
  <c r="H136" i="1" s="1"/>
  <c r="F137" i="1"/>
  <c r="H137" i="1" s="1"/>
  <c r="F138" i="1"/>
  <c r="H138" i="1" s="1"/>
  <c r="F139" i="1"/>
  <c r="H139" i="1" s="1"/>
  <c r="F140" i="1"/>
  <c r="H140" i="1" s="1"/>
  <c r="H141" i="1"/>
  <c r="H142" i="1"/>
  <c r="H143" i="1"/>
  <c r="F144" i="1"/>
  <c r="H144" i="1" s="1"/>
  <c r="F145" i="1"/>
  <c r="H145" i="1" s="1"/>
  <c r="F146" i="1"/>
  <c r="H146" i="1" s="1"/>
  <c r="F147" i="1"/>
  <c r="H147" i="1" s="1"/>
  <c r="F148" i="1"/>
  <c r="H148" i="1" s="1"/>
  <c r="F149" i="1"/>
  <c r="H149" i="1" s="1"/>
  <c r="F150" i="1"/>
  <c r="H150" i="1" s="1"/>
  <c r="F151" i="1"/>
  <c r="H151" i="1" s="1"/>
  <c r="F152" i="1"/>
  <c r="H152" i="1" s="1"/>
  <c r="F153" i="1"/>
  <c r="H153" i="1" s="1"/>
  <c r="F154" i="1"/>
  <c r="H154" i="1" s="1"/>
  <c r="F155" i="1"/>
  <c r="H155" i="1" s="1"/>
  <c r="F156" i="1"/>
  <c r="H156" i="1" s="1"/>
  <c r="F157" i="1"/>
  <c r="H157" i="1" s="1"/>
  <c r="F158" i="1"/>
  <c r="H158" i="1" s="1"/>
  <c r="F159" i="1"/>
  <c r="H159" i="1" s="1"/>
  <c r="F160" i="1"/>
  <c r="H160" i="1" s="1"/>
  <c r="F161" i="1"/>
  <c r="H161" i="1" s="1"/>
  <c r="F162" i="1"/>
  <c r="H162" i="1" s="1"/>
  <c r="F163" i="1"/>
  <c r="H163" i="1" s="1"/>
  <c r="F164" i="1"/>
  <c r="H164" i="1" s="1"/>
  <c r="F165" i="1"/>
  <c r="H165" i="1" s="1"/>
  <c r="F166" i="1"/>
  <c r="H166" i="1" s="1"/>
  <c r="F167" i="1"/>
  <c r="H167" i="1" s="1"/>
  <c r="F168" i="1"/>
  <c r="H168" i="1" s="1"/>
  <c r="F169" i="1"/>
  <c r="H169" i="1" s="1"/>
  <c r="F170" i="1"/>
  <c r="H170" i="1" s="1"/>
  <c r="F171" i="1"/>
  <c r="H171" i="1" s="1"/>
  <c r="F172" i="1"/>
  <c r="H172" i="1" s="1"/>
  <c r="F173" i="1"/>
  <c r="H173" i="1" s="1"/>
  <c r="F174" i="1"/>
  <c r="H174" i="1" s="1"/>
  <c r="F175" i="1"/>
  <c r="H175" i="1" s="1"/>
  <c r="F176" i="1"/>
  <c r="H176" i="1" s="1"/>
  <c r="H177" i="1"/>
  <c r="F178" i="1"/>
  <c r="H178" i="1" s="1"/>
  <c r="F179" i="1"/>
  <c r="H179" i="1" s="1"/>
  <c r="F180" i="1"/>
  <c r="H180" i="1" s="1"/>
  <c r="F181" i="1"/>
  <c r="H181" i="1" s="1"/>
  <c r="H182" i="1"/>
  <c r="F183" i="1"/>
  <c r="H183" i="1" s="1"/>
  <c r="H184" i="1"/>
  <c r="F185" i="1"/>
  <c r="H185" i="1" s="1"/>
  <c r="H186" i="1"/>
  <c r="F187" i="1"/>
  <c r="H187" i="1" s="1"/>
  <c r="F188" i="1"/>
  <c r="H188" i="1" s="1"/>
  <c r="F189" i="1"/>
  <c r="H189" i="1" s="1"/>
  <c r="F190" i="1"/>
  <c r="H190" i="1" s="1"/>
  <c r="F191" i="1"/>
  <c r="H191" i="1" s="1"/>
  <c r="F192" i="1"/>
  <c r="H192" i="1" s="1"/>
  <c r="F193" i="1"/>
  <c r="H193" i="1" s="1"/>
  <c r="F194" i="1"/>
  <c r="H194" i="1" s="1"/>
  <c r="F195" i="1"/>
  <c r="H195" i="1" s="1"/>
  <c r="F196" i="1"/>
  <c r="H196" i="1" s="1"/>
  <c r="F197" i="1"/>
  <c r="H197" i="1" s="1"/>
  <c r="F198" i="1"/>
  <c r="H198" i="1" s="1"/>
  <c r="F199" i="1"/>
  <c r="H199" i="1" s="1"/>
  <c r="F200" i="1"/>
  <c r="H200" i="1" s="1"/>
  <c r="F201" i="1"/>
  <c r="H201" i="1" s="1"/>
  <c r="F202" i="1"/>
  <c r="H202" i="1" s="1"/>
  <c r="F203" i="1"/>
  <c r="H203" i="1" s="1"/>
  <c r="F204" i="1"/>
  <c r="H204" i="1" s="1"/>
  <c r="F205" i="1"/>
  <c r="H205" i="1" s="1"/>
  <c r="F206" i="1"/>
  <c r="H206" i="1" s="1"/>
  <c r="F207" i="1"/>
  <c r="H207" i="1" s="1"/>
  <c r="F208" i="1"/>
  <c r="H208" i="1" s="1"/>
  <c r="F209" i="1"/>
  <c r="H209" i="1" s="1"/>
  <c r="F210" i="1"/>
  <c r="H210" i="1" s="1"/>
  <c r="F211" i="1"/>
  <c r="H211" i="1" s="1"/>
  <c r="F212" i="1"/>
  <c r="H212" i="1" s="1"/>
  <c r="F213" i="1"/>
  <c r="H213" i="1" s="1"/>
  <c r="F214" i="1"/>
  <c r="H214" i="1" s="1"/>
  <c r="F215" i="1"/>
  <c r="H215" i="1" s="1"/>
  <c r="F216" i="1"/>
  <c r="H216" i="1" s="1"/>
  <c r="F217" i="1"/>
  <c r="H217" i="1" s="1"/>
  <c r="F218" i="1"/>
  <c r="H218" i="1" s="1"/>
  <c r="F219" i="1"/>
  <c r="H219" i="1" s="1"/>
  <c r="F220" i="1"/>
  <c r="H220" i="1" s="1"/>
  <c r="F221" i="1"/>
  <c r="H221" i="1" s="1"/>
  <c r="F222" i="1"/>
  <c r="H222" i="1" s="1"/>
  <c r="F223" i="1"/>
  <c r="H223" i="1" s="1"/>
  <c r="F224" i="1"/>
  <c r="H224" i="1" s="1"/>
  <c r="F225" i="1"/>
  <c r="H225" i="1" s="1"/>
  <c r="F226" i="1"/>
  <c r="H226" i="1" s="1"/>
  <c r="F227" i="1"/>
  <c r="H227" i="1" s="1"/>
  <c r="F228" i="1"/>
  <c r="H228" i="1" s="1"/>
  <c r="F229" i="1"/>
  <c r="H229" i="1" s="1"/>
  <c r="F230" i="1"/>
  <c r="H230" i="1" s="1"/>
  <c r="F231" i="1"/>
  <c r="H231" i="1" s="1"/>
  <c r="F232" i="1"/>
  <c r="H232" i="1" s="1"/>
  <c r="F233" i="1"/>
  <c r="H233" i="1" s="1"/>
  <c r="F234" i="1"/>
  <c r="H234" i="1" s="1"/>
  <c r="F235" i="1"/>
  <c r="H235" i="1" s="1"/>
  <c r="F236" i="1"/>
  <c r="H236" i="1" s="1"/>
  <c r="F237" i="1"/>
  <c r="H237" i="1" s="1"/>
  <c r="F238" i="1"/>
  <c r="H238" i="1" s="1"/>
  <c r="F239" i="1"/>
  <c r="H239" i="1" s="1"/>
  <c r="F240" i="1"/>
  <c r="H240" i="1" s="1"/>
  <c r="F241" i="1"/>
  <c r="H241" i="1" s="1"/>
  <c r="F242" i="1"/>
  <c r="H242" i="1" s="1"/>
  <c r="F243" i="1"/>
  <c r="H243" i="1" s="1"/>
  <c r="F244" i="1"/>
  <c r="H244" i="1" s="1"/>
  <c r="H245" i="1"/>
  <c r="F246" i="1"/>
  <c r="H246" i="1" s="1"/>
  <c r="F247" i="1"/>
  <c r="H247" i="1" s="1"/>
  <c r="F248" i="1"/>
  <c r="H248" i="1" s="1"/>
  <c r="F249" i="1"/>
  <c r="H249" i="1" s="1"/>
  <c r="F250" i="1"/>
  <c r="H250" i="1" s="1"/>
  <c r="F251" i="1"/>
  <c r="H251" i="1" s="1"/>
  <c r="F252" i="1"/>
  <c r="H252" i="1" s="1"/>
  <c r="F253" i="1"/>
  <c r="H253" i="1" s="1"/>
  <c r="F254" i="1"/>
  <c r="H254" i="1" s="1"/>
  <c r="F255" i="1"/>
  <c r="H255" i="1" s="1"/>
  <c r="F256" i="1"/>
  <c r="H256" i="1" s="1"/>
  <c r="F257" i="1"/>
  <c r="H257" i="1" s="1"/>
  <c r="H258" i="1"/>
  <c r="F259" i="1"/>
  <c r="H259" i="1" s="1"/>
  <c r="F260" i="1"/>
  <c r="H260" i="1" s="1"/>
  <c r="F261" i="1"/>
  <c r="H261" i="1" s="1"/>
  <c r="F262" i="1"/>
  <c r="H262" i="1" s="1"/>
  <c r="F263" i="1"/>
  <c r="H263" i="1" s="1"/>
  <c r="F264" i="1"/>
  <c r="H264" i="1" s="1"/>
  <c r="F265" i="1"/>
  <c r="H265" i="1" s="1"/>
  <c r="F266" i="1"/>
  <c r="H266" i="1" s="1"/>
  <c r="F267" i="1"/>
  <c r="H267" i="1" s="1"/>
  <c r="F268" i="1"/>
  <c r="H268" i="1" s="1"/>
  <c r="F269" i="1"/>
  <c r="H269" i="1" s="1"/>
  <c r="F270" i="1"/>
  <c r="H270" i="1" s="1"/>
  <c r="F271" i="1"/>
  <c r="H271" i="1" s="1"/>
  <c r="F272" i="1"/>
  <c r="H272" i="1" s="1"/>
  <c r="F273" i="1"/>
  <c r="H273" i="1" s="1"/>
  <c r="F274" i="1"/>
  <c r="H274" i="1" s="1"/>
  <c r="F275" i="1"/>
  <c r="H275" i="1" s="1"/>
  <c r="F276" i="1"/>
  <c r="H276" i="1" s="1"/>
  <c r="F277" i="1"/>
  <c r="H277" i="1" s="1"/>
  <c r="F278" i="1"/>
  <c r="H278" i="1" s="1"/>
  <c r="F279" i="1"/>
  <c r="H279" i="1" s="1"/>
  <c r="F280" i="1"/>
  <c r="H280" i="1" s="1"/>
  <c r="F281" i="1"/>
  <c r="H281" i="1" s="1"/>
  <c r="F282" i="1"/>
  <c r="H282" i="1" s="1"/>
  <c r="F283" i="1"/>
  <c r="H283" i="1" s="1"/>
</calcChain>
</file>

<file path=xl/sharedStrings.xml><?xml version="1.0" encoding="utf-8"?>
<sst xmlns="http://schemas.openxmlformats.org/spreadsheetml/2006/main" count="1127" uniqueCount="809">
  <si>
    <t>규격</t>
  </si>
  <si>
    <t xml:space="preserve"> </t>
  </si>
  <si>
    <t>EA</t>
  </si>
  <si>
    <t>RL</t>
  </si>
  <si>
    <t>BO</t>
  </si>
  <si>
    <t>일회용</t>
  </si>
  <si>
    <t>PK</t>
  </si>
  <si>
    <t>RP01050555</t>
  </si>
  <si>
    <t>멀티탭/3구접지</t>
  </si>
  <si>
    <t>220V/5m 각 부서 시설팀 청구요망</t>
  </si>
  <si>
    <t>멀티탭/6구접지</t>
  </si>
  <si>
    <t>RP01050518</t>
  </si>
  <si>
    <t>팔레트</t>
  </si>
  <si>
    <t>50*50cm/조립가능</t>
  </si>
  <si>
    <t>RP01050443</t>
  </si>
  <si>
    <t>차임벨</t>
  </si>
  <si>
    <t>JO</t>
  </si>
  <si>
    <t>RP01030041</t>
  </si>
  <si>
    <t>붓/에우대</t>
  </si>
  <si>
    <t>소</t>
  </si>
  <si>
    <t>끈/traction용/병동</t>
  </si>
  <si>
    <t>RP01021181</t>
  </si>
  <si>
    <t>테이프/테프론</t>
  </si>
  <si>
    <t>SH</t>
  </si>
  <si>
    <t>LI02020040</t>
  </si>
  <si>
    <t>보안라벨/휴대폰카메라봉인용/9S병동</t>
  </si>
  <si>
    <t>3cm*2cm/1팩=500매</t>
  </si>
  <si>
    <t>BX</t>
  </si>
  <si>
    <t>박스</t>
  </si>
  <si>
    <t>LI02010028</t>
  </si>
  <si>
    <t>로고쇼핑봉투/소</t>
  </si>
  <si>
    <t>특수지/280*255*100</t>
  </si>
  <si>
    <t>LI02010016</t>
  </si>
  <si>
    <t>서류봉투(특대)</t>
  </si>
  <si>
    <t>28.5*39/4절/500장=1박스</t>
  </si>
  <si>
    <t>LI02010010</t>
  </si>
  <si>
    <t>서류봉투(소)</t>
  </si>
  <si>
    <t>19*26/9절/1000장=1박스</t>
  </si>
  <si>
    <t>LI02010009</t>
  </si>
  <si>
    <t>서류봉투(대)</t>
  </si>
  <si>
    <t>32.5*24.5 대/5절/500장=1박스</t>
  </si>
  <si>
    <t>LI02010008</t>
  </si>
  <si>
    <t>편지봉투/흰</t>
  </si>
  <si>
    <t>로고/4000장=1박스</t>
  </si>
  <si>
    <t>LI02010005</t>
  </si>
  <si>
    <t>로고쇼핑봉투/대</t>
  </si>
  <si>
    <t>특수지/28*40cm</t>
  </si>
  <si>
    <t>LI01020060</t>
  </si>
  <si>
    <t>외래진료비 계산서 및 영수증</t>
  </si>
  <si>
    <t>A4/모조지 1BOX- 2000SH</t>
  </si>
  <si>
    <t>LI01010484</t>
  </si>
  <si>
    <t>약처방전</t>
  </si>
  <si>
    <t>A4/청색/모조</t>
  </si>
  <si>
    <t>GE99300003</t>
  </si>
  <si>
    <t>부착형걸이/병동용</t>
  </si>
  <si>
    <t>1팩=8개</t>
  </si>
  <si>
    <t>.</t>
  </si>
  <si>
    <t>DE</t>
  </si>
  <si>
    <t>GE16010002</t>
  </si>
  <si>
    <t>계산기/탁상용/12DIGIT</t>
  </si>
  <si>
    <t>GE14010394</t>
  </si>
  <si>
    <t xml:space="preserve">굵기10mm </t>
  </si>
  <si>
    <t>GE13030016</t>
  </si>
  <si>
    <t>바코드라벨/55*45/초록둘레선</t>
  </si>
  <si>
    <t>감열지/55*45</t>
  </si>
  <si>
    <t>GE13030010</t>
  </si>
  <si>
    <t>바코드라벨/55*35/소</t>
  </si>
  <si>
    <t>감열지/55*35MM/1500매</t>
  </si>
  <si>
    <t>GE13030006</t>
  </si>
  <si>
    <t>바코드라벨/105*85/파란둘레선</t>
  </si>
  <si>
    <t>감열지/105*85</t>
  </si>
  <si>
    <t>GE13030003</t>
  </si>
  <si>
    <t>바코드라벨/55*35/노란둘레선</t>
  </si>
  <si>
    <t>GE11060005</t>
  </si>
  <si>
    <t>벽시계</t>
  </si>
  <si>
    <t>원형/로고</t>
  </si>
  <si>
    <t>GE11060004</t>
  </si>
  <si>
    <t>초시계</t>
  </si>
  <si>
    <t>stop watch</t>
  </si>
  <si>
    <t>GE11060003</t>
  </si>
  <si>
    <t>타이머</t>
  </si>
  <si>
    <t>GE10090012</t>
  </si>
  <si>
    <t>샤워용품/특실용</t>
  </si>
  <si>
    <t>샴푸/컨디셔너/바디워시/바디로션(30ml)+파우치</t>
  </si>
  <si>
    <t>GE10090002</t>
  </si>
  <si>
    <t>에프킬라/살충제</t>
  </si>
  <si>
    <t>모기약/에프킬라</t>
  </si>
  <si>
    <t>GE10080015</t>
  </si>
  <si>
    <t>지퍼백/소</t>
  </si>
  <si>
    <t>12*20cm</t>
  </si>
  <si>
    <t>GE10080014</t>
  </si>
  <si>
    <t>지퍼백/중</t>
  </si>
  <si>
    <t>20*25cm</t>
  </si>
  <si>
    <t>GE10080013</t>
  </si>
  <si>
    <t>지퍼백/대</t>
  </si>
  <si>
    <t>30*40cm</t>
  </si>
  <si>
    <t>GE10080009</t>
  </si>
  <si>
    <t>GE10080008</t>
  </si>
  <si>
    <t>GE10080007</t>
  </si>
  <si>
    <t>더블지퍼팩/대형/간호부용</t>
  </si>
  <si>
    <t>GE10080006</t>
  </si>
  <si>
    <t>더블지퍼팩/중형/간호부용</t>
  </si>
  <si>
    <t>GE10080005</t>
  </si>
  <si>
    <t>쿠킹호일/30CM*30M</t>
  </si>
  <si>
    <t>30CM*30M</t>
  </si>
  <si>
    <t>GE10080002</t>
  </si>
  <si>
    <t>랩/30CM*50MT</t>
  </si>
  <si>
    <t>30CM*50MT</t>
  </si>
  <si>
    <t>GE10080001</t>
  </si>
  <si>
    <t>랩/20CM*50M</t>
  </si>
  <si>
    <t>20CM*50MT</t>
  </si>
  <si>
    <t>GE10070032</t>
  </si>
  <si>
    <t>일회용수세미</t>
  </si>
  <si>
    <t>30매=1BOX</t>
  </si>
  <si>
    <t>GE10070021</t>
  </si>
  <si>
    <t>수세미/대/3M</t>
  </si>
  <si>
    <t>대/3M</t>
  </si>
  <si>
    <t>GE10070019</t>
  </si>
  <si>
    <t>수세미/철</t>
  </si>
  <si>
    <t>철</t>
  </si>
  <si>
    <t>GE10070018</t>
  </si>
  <si>
    <t>수세미/스폰지</t>
  </si>
  <si>
    <t>스폰지</t>
  </si>
  <si>
    <t>GE10070017</t>
  </si>
  <si>
    <t>수세미/소/3M</t>
  </si>
  <si>
    <t>소/3M</t>
  </si>
  <si>
    <t>GE10070015</t>
  </si>
  <si>
    <t>솔/젖병용</t>
  </si>
  <si>
    <t>GE10070014</t>
  </si>
  <si>
    <t>솔/젖병꼭지용</t>
  </si>
  <si>
    <t>GE10070013</t>
  </si>
  <si>
    <t>솔/병세척용</t>
  </si>
  <si>
    <t>GE10070012</t>
  </si>
  <si>
    <t>솔/변기세척용</t>
  </si>
  <si>
    <t>받침대유</t>
  </si>
  <si>
    <t>GE10070005</t>
  </si>
  <si>
    <t>강력먼지제거제/스프레이</t>
  </si>
  <si>
    <t>PR</t>
  </si>
  <si>
    <t>GE10060012</t>
  </si>
  <si>
    <t>휴지/점보롤/물에 잘 풀리는 휴지</t>
  </si>
  <si>
    <t>500M(BX/16ROLL/500M)</t>
  </si>
  <si>
    <t>GE10060008</t>
  </si>
  <si>
    <t>휴지/롤핸드타올/화장실용</t>
  </si>
  <si>
    <t>183M*6</t>
  </si>
  <si>
    <t>GE10060006</t>
  </si>
  <si>
    <t>휴지/크리넥스/리빙티슈</t>
  </si>
  <si>
    <t>200매/3개=1팩</t>
  </si>
  <si>
    <t>GE10060004</t>
  </si>
  <si>
    <t>휴지/두루마리</t>
  </si>
  <si>
    <t>10개/1봉</t>
  </si>
  <si>
    <t>GE10060003</t>
  </si>
  <si>
    <t>휴지/핸드타올</t>
  </si>
  <si>
    <t>100매/1PK(50PK/1BOX)</t>
  </si>
  <si>
    <t>냅킨</t>
  </si>
  <si>
    <t>100'S(25G)</t>
  </si>
  <si>
    <t>GE10050109</t>
  </si>
  <si>
    <t>의치보관함</t>
  </si>
  <si>
    <t>(간호부/병동용일반부서청구불가)</t>
  </si>
  <si>
    <t>GE10050104</t>
  </si>
  <si>
    <t>화인화이트스텝 서랍박스 40cm 1단/병동용</t>
  </si>
  <si>
    <t>40*54*30cm/서랍 싱글 또는 트윈 선택</t>
  </si>
  <si>
    <t>GE10050103</t>
  </si>
  <si>
    <t>바구니/사각/수술실용</t>
  </si>
  <si>
    <t>39*29.5*14cm</t>
  </si>
  <si>
    <t>GE10050101</t>
  </si>
  <si>
    <t>차광병/약제팀</t>
  </si>
  <si>
    <t>갈색/용량 5ML/높이 45MM/500개=1BX</t>
  </si>
  <si>
    <t>GE10050100</t>
  </si>
  <si>
    <t>라이프바스켓/(A)6호</t>
  </si>
  <si>
    <t>41.8*28.4*9.7</t>
  </si>
  <si>
    <t>GE10050098</t>
  </si>
  <si>
    <t>의료폐기물수거함/페달/35L</t>
  </si>
  <si>
    <t>로고인쇄/35L/PVC</t>
  </si>
  <si>
    <t>GE10050096</t>
  </si>
  <si>
    <t>라이프바스켓/(B)5호</t>
  </si>
  <si>
    <t>30*22*12</t>
  </si>
  <si>
    <t>GE10050089</t>
  </si>
  <si>
    <t>화인화이트스텝 서랍박스 27cm 1단/병동용</t>
  </si>
  <si>
    <t>27*38*18cm/서랍 싱글 또는 트윈 선택</t>
  </si>
  <si>
    <t>GE10050086</t>
  </si>
  <si>
    <t>라이프바스켓/(A)3호</t>
  </si>
  <si>
    <t>28*19*6.7</t>
  </si>
  <si>
    <t>뚜껑만</t>
  </si>
  <si>
    <t>GE10050084</t>
  </si>
  <si>
    <t>라이프바스켓/(C)3호</t>
  </si>
  <si>
    <t>52*35.2*16</t>
  </si>
  <si>
    <t>GE10050079</t>
  </si>
  <si>
    <t>네오박스 340, 220(뚜껑)</t>
  </si>
  <si>
    <t>GE10050078</t>
  </si>
  <si>
    <t>네오박스 600, 400(뚜껑)</t>
  </si>
  <si>
    <t>GE10050077</t>
  </si>
  <si>
    <t>리빙박스/18L</t>
  </si>
  <si>
    <t>18L</t>
  </si>
  <si>
    <t>GE10050074</t>
  </si>
  <si>
    <t>조직검체이송박스</t>
  </si>
  <si>
    <t>7L/투명통</t>
  </si>
  <si>
    <t>GE10050073</t>
  </si>
  <si>
    <t>3L/투명통</t>
  </si>
  <si>
    <t>GE10050072</t>
  </si>
  <si>
    <t>2.2L/투명통</t>
  </si>
  <si>
    <t>GE10050071</t>
  </si>
  <si>
    <t>네오박스 340</t>
  </si>
  <si>
    <t>34L/543*363*268</t>
  </si>
  <si>
    <t>GE10050070</t>
  </si>
  <si>
    <t>네오박스 80</t>
  </si>
  <si>
    <t>8L/335*240*190</t>
  </si>
  <si>
    <t>GE10050069</t>
  </si>
  <si>
    <t>네오박스 50</t>
  </si>
  <si>
    <t>5L/340*169*160</t>
  </si>
  <si>
    <t>GE10050068</t>
  </si>
  <si>
    <t>네오박스 110</t>
  </si>
  <si>
    <t>11L/453*293*156</t>
  </si>
  <si>
    <t>GE10050067</t>
  </si>
  <si>
    <t>네오박스 60</t>
  </si>
  <si>
    <t>6L/335*240*145</t>
  </si>
  <si>
    <t>GE10050066</t>
  </si>
  <si>
    <t>네오박스 30</t>
  </si>
  <si>
    <t>3L/275*169*140</t>
  </si>
  <si>
    <t>GE10050064</t>
  </si>
  <si>
    <t>락앤락/Nebulizerkit용 밀폐용기</t>
  </si>
  <si>
    <t>205*134*84(1.4L)</t>
  </si>
  <si>
    <t>GE10050063</t>
  </si>
  <si>
    <t>쟁반</t>
  </si>
  <si>
    <t>흰색</t>
  </si>
  <si>
    <t>GE10050062</t>
  </si>
  <si>
    <t>종이컵디스펜서</t>
  </si>
  <si>
    <t>세모금컵디스펜서</t>
  </si>
  <si>
    <t>GE10050057</t>
  </si>
  <si>
    <t>바구니</t>
  </si>
  <si>
    <t>사각/원형</t>
  </si>
  <si>
    <t>GE10050053</t>
  </si>
  <si>
    <t>검체이송박스</t>
  </si>
  <si>
    <t>GE10050046</t>
  </si>
  <si>
    <t>냄새먹는하마/냄새제거</t>
  </si>
  <si>
    <t>냄새먹는 하마</t>
  </si>
  <si>
    <t>GE10050044</t>
  </si>
  <si>
    <t>6L</t>
  </si>
  <si>
    <t>GE10050042</t>
  </si>
  <si>
    <t>바구니/멀티리빙바스켓 대4호</t>
  </si>
  <si>
    <t>대4호/485*330*370</t>
  </si>
  <si>
    <t>GE10050040</t>
  </si>
  <si>
    <t>네오박스 190</t>
  </si>
  <si>
    <t>19L/453*293*247</t>
  </si>
  <si>
    <t>GE10050039</t>
  </si>
  <si>
    <t>네오박스 220</t>
  </si>
  <si>
    <t>22L/543*363*188</t>
  </si>
  <si>
    <t>GE10050037</t>
  </si>
  <si>
    <t>네오박스 600</t>
  </si>
  <si>
    <t>60L/632*437*326</t>
  </si>
  <si>
    <t>GE10050030</t>
  </si>
  <si>
    <t>GE10050028</t>
  </si>
  <si>
    <t>국민휴지통/사각/35L</t>
  </si>
  <si>
    <t>35L/PVC</t>
  </si>
  <si>
    <t>GE10050026</t>
  </si>
  <si>
    <t>국민휴지통/사각/10L</t>
  </si>
  <si>
    <t>10L/PVC</t>
  </si>
  <si>
    <t>GE10050022</t>
  </si>
  <si>
    <t>물먹는하마/습기제거</t>
  </si>
  <si>
    <t>물먹는 하마</t>
  </si>
  <si>
    <t>GE10050021</t>
  </si>
  <si>
    <t>소변검체이송박스</t>
  </si>
  <si>
    <t>내츄럴직사각손잡이/3L/칸칸이</t>
  </si>
  <si>
    <t>GE10050020</t>
  </si>
  <si>
    <t>항암제/약품이송박스</t>
  </si>
  <si>
    <t>6호/대/12L/투명통</t>
  </si>
  <si>
    <t>GE10050019</t>
  </si>
  <si>
    <t>Spill kit용 밀폐용기</t>
  </si>
  <si>
    <t>4L(246*178*113)/투명</t>
  </si>
  <si>
    <t>플라스틱</t>
  </si>
  <si>
    <t>GE10050016</t>
  </si>
  <si>
    <t>Spill kit용 밀폐용기/Eye wash용</t>
  </si>
  <si>
    <t>6.5L(310*220*113)/투명</t>
  </si>
  <si>
    <t>GE10050014</t>
  </si>
  <si>
    <t>9L/갈색통</t>
  </si>
  <si>
    <t>GE10050011</t>
  </si>
  <si>
    <t>국민휴지통/사각/25L</t>
  </si>
  <si>
    <t>25L/PVC</t>
  </si>
  <si>
    <t>GE10050009</t>
  </si>
  <si>
    <t>바구니/멀티리빙바스켓 대3호</t>
  </si>
  <si>
    <t>대3호/485*330*270</t>
  </si>
  <si>
    <t>GE10050008</t>
  </si>
  <si>
    <t>바구니/멀티리빙바스켓 대2호</t>
  </si>
  <si>
    <t>대2호/550*380*185</t>
  </si>
  <si>
    <t>GE10050007</t>
  </si>
  <si>
    <t>바구니/멀티리빙바스켓 대1호</t>
  </si>
  <si>
    <t>대1호/485*330*155</t>
  </si>
  <si>
    <t>GE10050006</t>
  </si>
  <si>
    <t>바구니/멀티리빙바스켓 중2호</t>
  </si>
  <si>
    <t>중2호/425*290*135</t>
  </si>
  <si>
    <t>GE10050005</t>
  </si>
  <si>
    <t>바구니/멀티리빙바스켓 중1호</t>
  </si>
  <si>
    <t>중1호/375*260*120</t>
  </si>
  <si>
    <t>GE10050004</t>
  </si>
  <si>
    <t>12L/갈색통</t>
  </si>
  <si>
    <t>GE10050003</t>
  </si>
  <si>
    <t>16L/갈색통</t>
  </si>
  <si>
    <t>GE10040050</t>
  </si>
  <si>
    <t>유한락스/500ml(SPILL KIT용)</t>
  </si>
  <si>
    <t>500ml(SPILL KIT용)</t>
  </si>
  <si>
    <t>TO</t>
  </si>
  <si>
    <t>GE10040049</t>
  </si>
  <si>
    <t>리무버/접착제거/성형외과전용</t>
  </si>
  <si>
    <t>130ml/립앤아아리무버</t>
  </si>
  <si>
    <t>GE10040048</t>
  </si>
  <si>
    <t>젤네일 리무버/젤매니큐어지우는것</t>
  </si>
  <si>
    <t>GE10040045</t>
  </si>
  <si>
    <t>락스타(밀폐용기)</t>
  </si>
  <si>
    <t>180ML</t>
  </si>
  <si>
    <t>GE10040042</t>
  </si>
  <si>
    <t>네일 리무버/매니큐어지우는것</t>
  </si>
  <si>
    <t>GE10040036</t>
  </si>
  <si>
    <t>유한락스/2L</t>
  </si>
  <si>
    <t>2L</t>
  </si>
  <si>
    <t>GE10040033</t>
  </si>
  <si>
    <t>유한락스 레귤러/1L</t>
  </si>
  <si>
    <t>1L</t>
  </si>
  <si>
    <t>GE10040016</t>
  </si>
  <si>
    <t>비누/세안용/골드D</t>
  </si>
  <si>
    <t>1박스/90개</t>
  </si>
  <si>
    <t>GE10040013</t>
  </si>
  <si>
    <t>물비누/트리오/1.8L</t>
  </si>
  <si>
    <t>1.8L/세척용</t>
  </si>
  <si>
    <t>GE10040006</t>
  </si>
  <si>
    <t>트래펑</t>
  </si>
  <si>
    <t>GE10030008</t>
  </si>
  <si>
    <t>항균스프레이/페브리즈</t>
  </si>
  <si>
    <t>허브향</t>
  </si>
  <si>
    <t>공기청향제</t>
  </si>
  <si>
    <t>GE10030002</t>
  </si>
  <si>
    <t>방향제/공기청향제/젤리</t>
  </si>
  <si>
    <t>GE10020072</t>
  </si>
  <si>
    <t>마이크커버</t>
  </si>
  <si>
    <t>1BOX 100SH</t>
  </si>
  <si>
    <t>240mm</t>
  </si>
  <si>
    <t>270mm</t>
  </si>
  <si>
    <t>GE10020026</t>
  </si>
  <si>
    <t>KG</t>
  </si>
  <si>
    <t>GE10020021</t>
  </si>
  <si>
    <t>슬리퍼(여자)/환자용</t>
  </si>
  <si>
    <t>GE10020020</t>
  </si>
  <si>
    <t>슬리퍼(남자)/환자용</t>
  </si>
  <si>
    <t>GE10010083</t>
  </si>
  <si>
    <t>일회용팬티(수술환자용)</t>
  </si>
  <si>
    <t>GE10010080</t>
  </si>
  <si>
    <t>장갑/코팅/중앙공급실</t>
  </si>
  <si>
    <t>반코팅(앞면)/흰색/1봉=10켤레</t>
  </si>
  <si>
    <t>GE10010077</t>
  </si>
  <si>
    <t>장갑/코팅/전산팀</t>
  </si>
  <si>
    <t>니트릴 폼 코팅장갑</t>
  </si>
  <si>
    <t>GE10010072</t>
  </si>
  <si>
    <t>쇠칫솔</t>
  </si>
  <si>
    <t>GE10010071</t>
  </si>
  <si>
    <t>생리대/화이트/산부인과환자용</t>
  </si>
  <si>
    <t>중형/1팩=56개</t>
  </si>
  <si>
    <t>GE10010046</t>
  </si>
  <si>
    <t>여행세트/국제진료센터 및 특실용</t>
  </si>
  <si>
    <t>샴푸/린스/바디워시/클렌징폼/치약/칫솔</t>
  </si>
  <si>
    <t>GE10010044</t>
  </si>
  <si>
    <t>바디워시/수술실용</t>
  </si>
  <si>
    <t>GE10010037</t>
  </si>
  <si>
    <t>노린스바스</t>
  </si>
  <si>
    <t>물없이사용</t>
  </si>
  <si>
    <t>GE10010036</t>
  </si>
  <si>
    <t>노린스샴푸</t>
  </si>
  <si>
    <t>GE10010032</t>
  </si>
  <si>
    <t>고무장갑/분홍색</t>
  </si>
  <si>
    <t>분홍색</t>
  </si>
  <si>
    <t>GE10010019</t>
  </si>
  <si>
    <t>칫솔</t>
  </si>
  <si>
    <t>GE10010018</t>
  </si>
  <si>
    <t>장갑/반코팅</t>
  </si>
  <si>
    <t>반코팅/고무/1봉=10켤레</t>
  </si>
  <si>
    <t>GE10010017</t>
  </si>
  <si>
    <t>장갑/면</t>
  </si>
  <si>
    <t>면사/1봉=1켤레</t>
  </si>
  <si>
    <t>GE10010016</t>
  </si>
  <si>
    <t>장갑/고무(일반용)</t>
  </si>
  <si>
    <t>빨강색</t>
  </si>
  <si>
    <t>GE10010015</t>
  </si>
  <si>
    <t>장갑/고무(주방용)</t>
  </si>
  <si>
    <t>태화/노란색</t>
  </si>
  <si>
    <t>GE10010012</t>
  </si>
  <si>
    <t>이쑤시개</t>
  </si>
  <si>
    <t>목재</t>
  </si>
  <si>
    <t>GA</t>
  </si>
  <si>
    <t>GE10010007</t>
  </si>
  <si>
    <t>샴푸</t>
  </si>
  <si>
    <t>린스겸용</t>
  </si>
  <si>
    <t>GE10010006</t>
  </si>
  <si>
    <t>빨대/자바라</t>
  </si>
  <si>
    <t>자바라</t>
  </si>
  <si>
    <t>GE10010004</t>
  </si>
  <si>
    <t>면도기</t>
  </si>
  <si>
    <t>GE07050056</t>
  </si>
  <si>
    <t>비닐파우치백/병실,응급실용</t>
  </si>
  <si>
    <t>흰색/50*80(1PK=50SH)</t>
  </si>
  <si>
    <t>GE07050054</t>
  </si>
  <si>
    <t>비닐봉투/검정/손잡이/49Cm</t>
  </si>
  <si>
    <t>검정/손잡이/49Cm/100장</t>
  </si>
  <si>
    <t>GE07050053</t>
  </si>
  <si>
    <t>비닐봉투/검정/특대/90*110Cm</t>
  </si>
  <si>
    <t>1팩=50장</t>
  </si>
  <si>
    <t>GE07050049</t>
  </si>
  <si>
    <t>약제팀비닐봉투/마약류/보라색띠/투명/대</t>
  </si>
  <si>
    <t>220*255mm</t>
  </si>
  <si>
    <t>GE07050048</t>
  </si>
  <si>
    <t>약제팀비닐봉투/고위험군약품/빨간색투명/대</t>
  </si>
  <si>
    <t>GE07050047</t>
  </si>
  <si>
    <t>약제팀비닐봉투/냉장약/하늘색/대</t>
  </si>
  <si>
    <t>GE07050046</t>
  </si>
  <si>
    <t>비닐지퍼팩/특수검체용/소/진단검사의학팀</t>
  </si>
  <si>
    <t>투명분홍/110*140</t>
  </si>
  <si>
    <t>GE07050045</t>
  </si>
  <si>
    <t>비닐지퍼팩/특수검체용/대/진단검사의학팀</t>
  </si>
  <si>
    <t>투명분홍/210*270</t>
  </si>
  <si>
    <t>GE07050044</t>
  </si>
  <si>
    <t>비닐봉투/청색/대/90cm</t>
  </si>
  <si>
    <t>청색/대/90cm*110cm/50장</t>
  </si>
  <si>
    <t>GE07050043</t>
  </si>
  <si>
    <t>비닐지퍼팩/채변용기용/건강증진센터</t>
  </si>
  <si>
    <t>115*180/불투명</t>
  </si>
  <si>
    <t>GE07050042</t>
  </si>
  <si>
    <t>약제팀비닐봉투/외용약/곤색/대</t>
  </si>
  <si>
    <t>GE07050041</t>
  </si>
  <si>
    <t>GE07050039</t>
  </si>
  <si>
    <t>비닐지퍼팩/투명</t>
  </si>
  <si>
    <t>10cm*15cm/100장=1묶음</t>
  </si>
  <si>
    <t>GE07050036</t>
  </si>
  <si>
    <t>약제팀비닐봉투/마약류/보라색띠/투명/중</t>
  </si>
  <si>
    <t>155*205mm</t>
  </si>
  <si>
    <t>GE07050034</t>
  </si>
  <si>
    <t>약제팀비닐봉투/고위험군약품/빨간색투명/중</t>
  </si>
  <si>
    <t>GE07050031</t>
  </si>
  <si>
    <t>약제팀비닐봉투/주사약/초록색/대</t>
  </si>
  <si>
    <t>GE07050030</t>
  </si>
  <si>
    <t>약제팀비닐봉투/외용약/곤색/중</t>
  </si>
  <si>
    <t>GE07050029</t>
  </si>
  <si>
    <t>약제팀비닐봉투/냉장약/하늘색/중</t>
  </si>
  <si>
    <t>GE07050028</t>
  </si>
  <si>
    <t>GE07050027</t>
  </si>
  <si>
    <t>약제팀비닐봉투/주사약/초록색/중</t>
  </si>
  <si>
    <t>GE07050024</t>
  </si>
  <si>
    <t>비닐봉투/흰색/대/90cm</t>
  </si>
  <si>
    <t>흰색/대/90cm*110cm/50장</t>
  </si>
  <si>
    <t>GE07050020</t>
  </si>
  <si>
    <t>비닐봉투/흰색/중/56Cm</t>
  </si>
  <si>
    <t>흰색/중/56Cm/100장</t>
  </si>
  <si>
    <t>GE07050019</t>
  </si>
  <si>
    <t>위생팩/수술실용</t>
  </si>
  <si>
    <t>35cm*25cm (1BX=100SH)</t>
  </si>
  <si>
    <t>GE07050018</t>
  </si>
  <si>
    <t>비닐봉투/흰색/대/78cm</t>
  </si>
  <si>
    <t>흰색/대/78cm/50장</t>
  </si>
  <si>
    <t>GE07050017</t>
  </si>
  <si>
    <t>GE07050016</t>
  </si>
  <si>
    <t>GE07050014</t>
  </si>
  <si>
    <t>비닐봉투/검정/손잡이/35Cm</t>
  </si>
  <si>
    <t>검정/손잡이/35Cm/200장</t>
  </si>
  <si>
    <t>GE07050011</t>
  </si>
  <si>
    <t>비닐봉투/흰색/소/47Cm</t>
  </si>
  <si>
    <t>흰색/소/47Cm/100장</t>
  </si>
  <si>
    <t>GE07050008</t>
  </si>
  <si>
    <t>비닐봉투/흰색/중환자실/38Cm</t>
  </si>
  <si>
    <t>흰색/중환자실/38Cm/100장</t>
  </si>
  <si>
    <t>GE07050006</t>
  </si>
  <si>
    <t>비닐봉투/청색/중/56Cm</t>
  </si>
  <si>
    <t>청색/중/56Cm/100장</t>
  </si>
  <si>
    <t>GE07050005</t>
  </si>
  <si>
    <t>비닐봉투/검정/중/56Cm</t>
  </si>
  <si>
    <t>검정/중/56Cm/100장</t>
  </si>
  <si>
    <t>GE07050004</t>
  </si>
  <si>
    <t>비닐봉투/검정/손잡이/29cm</t>
  </si>
  <si>
    <t>검정/손잡이/29cm/200장</t>
  </si>
  <si>
    <t>GE07050003</t>
  </si>
  <si>
    <t>비닐봉투/검정/대/78Cm</t>
  </si>
  <si>
    <t>검정/대/78Cm/50장</t>
  </si>
  <si>
    <t>GE07050002</t>
  </si>
  <si>
    <t>우산/비닐봉투-소</t>
  </si>
  <si>
    <t>소/1박스-6000장</t>
  </si>
  <si>
    <t>GE07050001</t>
  </si>
  <si>
    <t>우산/비닐봉투-대</t>
  </si>
  <si>
    <t>대/1박스-6000장</t>
  </si>
  <si>
    <t>GE07040026</t>
  </si>
  <si>
    <t>커피/스틱/수술실전용</t>
  </si>
  <si>
    <t>GE07040020</t>
  </si>
  <si>
    <t>커피블랙/자판기용</t>
  </si>
  <si>
    <t>500g/12봉=1박스</t>
  </si>
  <si>
    <t>GE07040019</t>
  </si>
  <si>
    <t>율무차/티백/스틱</t>
  </si>
  <si>
    <t>box/15개</t>
  </si>
  <si>
    <t>GE07040016</t>
  </si>
  <si>
    <t>율무차/자판기용</t>
  </si>
  <si>
    <t>1kg/12봉=1박스</t>
  </si>
  <si>
    <t>GE07040015</t>
  </si>
  <si>
    <t>프림/자판기용</t>
  </si>
  <si>
    <t>GE07040013</t>
  </si>
  <si>
    <t>둥글레티백</t>
  </si>
  <si>
    <t>1박스/100티백</t>
  </si>
  <si>
    <t>GE07040011</t>
  </si>
  <si>
    <t>녹차티백/토모방</t>
  </si>
  <si>
    <t>GE07040007</t>
  </si>
  <si>
    <t>물리치료액_연하장애치료용</t>
  </si>
  <si>
    <t>200ml_Lemon</t>
  </si>
  <si>
    <t>GE07040004</t>
  </si>
  <si>
    <t>1봉/100개</t>
  </si>
  <si>
    <t>GE07040003</t>
  </si>
  <si>
    <t>커피/모카골드</t>
  </si>
  <si>
    <t>500g/알커피</t>
  </si>
  <si>
    <t>GE07040001</t>
  </si>
  <si>
    <t>설탕/백/자판기용</t>
  </si>
  <si>
    <t>3KG/8봉=1박스</t>
  </si>
  <si>
    <t>GE07020116</t>
  </si>
  <si>
    <t>아이스팩</t>
  </si>
  <si>
    <t xml:space="preserve">120*170mm </t>
  </si>
  <si>
    <t>GE07020112</t>
  </si>
  <si>
    <t>배액컵</t>
  </si>
  <si>
    <t>350ml/1팩=50개</t>
  </si>
  <si>
    <t>GE07020111</t>
  </si>
  <si>
    <t xml:space="preserve">160*240mm </t>
  </si>
  <si>
    <t>GE07020106</t>
  </si>
  <si>
    <t>드레스북 옷정리기/건강증진센터</t>
  </si>
  <si>
    <t>S,M,L 사이즈/100개=1set</t>
  </si>
  <si>
    <t>GE07020105</t>
  </si>
  <si>
    <t>GE07020084</t>
  </si>
  <si>
    <t>물티슈/그레이스</t>
  </si>
  <si>
    <t>100매/24개=1박스</t>
  </si>
  <si>
    <t>GE07020065</t>
  </si>
  <si>
    <t>장례용품세트</t>
  </si>
  <si>
    <t>10종</t>
  </si>
  <si>
    <t>GE07020060</t>
  </si>
  <si>
    <t>목끈</t>
  </si>
  <si>
    <t>13mm/1묶음=200야드</t>
  </si>
  <si>
    <t>GE07020044</t>
  </si>
  <si>
    <t>세모금컵/생수컵/미화팀</t>
  </si>
  <si>
    <t>대BX=16소BX/1소BX=250sh</t>
  </si>
  <si>
    <t>GE07020040</t>
  </si>
  <si>
    <t>윤활방청제/WD40</t>
  </si>
  <si>
    <t>360ml</t>
  </si>
  <si>
    <t>GE07020037</t>
  </si>
  <si>
    <t>분무기/중</t>
  </si>
  <si>
    <t>GE07020036</t>
  </si>
  <si>
    <t>분무기/소</t>
  </si>
  <si>
    <t>GE07020026</t>
  </si>
  <si>
    <t>컵/종이컵</t>
  </si>
  <si>
    <t>1box-20bong</t>
  </si>
  <si>
    <t>GE07010037</t>
  </si>
  <si>
    <t>건전지/1.5V/LR03/AAA/수면검사실</t>
  </si>
  <si>
    <t>에네루프 PRO</t>
  </si>
  <si>
    <t>GE07010036</t>
  </si>
  <si>
    <t>건전지/1.5V/LR6/AA/소/수면검사실</t>
  </si>
  <si>
    <t>GE07010033</t>
  </si>
  <si>
    <t>건전지/CR2025/3V/환자감시장치용</t>
  </si>
  <si>
    <t>GE07010030</t>
  </si>
  <si>
    <t>건전지/CR1632/3V/환자감시장치용</t>
  </si>
  <si>
    <t>GE07010028</t>
  </si>
  <si>
    <t>건전지/1.5V/LR03/AAA/일반부서</t>
  </si>
  <si>
    <t>GE07010027</t>
  </si>
  <si>
    <t>건전지/1.5V/LR6/AA/소/일반부서</t>
  </si>
  <si>
    <t>GE07010025</t>
  </si>
  <si>
    <t>건전지/CR1220/3V/환자감시장치용(VS-800)</t>
  </si>
  <si>
    <t>GE07010021</t>
  </si>
  <si>
    <t>건전지/CR2450/체중계용</t>
  </si>
  <si>
    <t>GE07010020</t>
  </si>
  <si>
    <t>건전지/CR2/Panasonic</t>
  </si>
  <si>
    <t>3V</t>
  </si>
  <si>
    <t>GE07010018</t>
  </si>
  <si>
    <t>건전지/23A12V/도시바/차임벨용</t>
  </si>
  <si>
    <t>GE07010017</t>
  </si>
  <si>
    <t>건전지/CR2032/3V</t>
  </si>
  <si>
    <t>GE07010016</t>
  </si>
  <si>
    <t>건전지/LR1130H/389A/계산기용</t>
  </si>
  <si>
    <t>GE07010012</t>
  </si>
  <si>
    <t>건전지/카메라용/CR123A</t>
  </si>
  <si>
    <t>GE07010009</t>
  </si>
  <si>
    <t>건전지/수은LR44/혈당측정기용</t>
  </si>
  <si>
    <t>4LR44/혈당측정기용</t>
  </si>
  <si>
    <t>GE07010007</t>
  </si>
  <si>
    <t>건전지/6F22/9V</t>
  </si>
  <si>
    <t>GE07010006</t>
  </si>
  <si>
    <t>건전지/랜턴용/4R25/6V</t>
  </si>
  <si>
    <t>GE07010004</t>
  </si>
  <si>
    <t>건전지/1.5V/LR6/AA/소/심기능검사실</t>
  </si>
  <si>
    <t>GE07010003</t>
  </si>
  <si>
    <t>건전지/1.5V/LR03/AAA/심기능검사실</t>
  </si>
  <si>
    <t>GE07010002</t>
  </si>
  <si>
    <t>건전지/1.5V/LR20/DM/대</t>
  </si>
  <si>
    <t>GE07010001</t>
  </si>
  <si>
    <t>건전지/1.5V/LR14/CM/중</t>
  </si>
  <si>
    <t>GE05080070</t>
  </si>
  <si>
    <t>자료보관용박스/의료정보팀</t>
  </si>
  <si>
    <t>310*450*230</t>
  </si>
  <si>
    <t>GE05080067</t>
  </si>
  <si>
    <t>검진용택배비닐/소/문진표용/건강증진센터</t>
  </si>
  <si>
    <t>250*380</t>
  </si>
  <si>
    <t>GE05080066</t>
  </si>
  <si>
    <t>검진용택배박스/대/준비물품용/건강증진센터</t>
  </si>
  <si>
    <t>340*250*125/4도</t>
  </si>
  <si>
    <t>GE05080056</t>
  </si>
  <si>
    <t>메모홀더/회진안내문 부착용</t>
  </si>
  <si>
    <t>GE05080025</t>
  </si>
  <si>
    <t>백카드집/침대명찰</t>
  </si>
  <si>
    <t>청색</t>
  </si>
  <si>
    <t>GE05060024</t>
  </si>
  <si>
    <t>매너테이프/PVC 카트용</t>
  </si>
  <si>
    <t>2mm*8mm*2m</t>
  </si>
  <si>
    <t>GE05060023</t>
  </si>
  <si>
    <t>테이프커터기/중앙공급실</t>
  </si>
  <si>
    <t>KM-808</t>
  </si>
  <si>
    <t>GE05060008</t>
  </si>
  <si>
    <t>스카치테이프/50MM</t>
  </si>
  <si>
    <t>50MM/투명</t>
  </si>
  <si>
    <t>GE05060005</t>
  </si>
  <si>
    <t>박스테이프/50MM</t>
  </si>
  <si>
    <t>50mm/불투명</t>
  </si>
  <si>
    <t>GE05040103</t>
  </si>
  <si>
    <t>자/줄자</t>
  </si>
  <si>
    <t>양장줄자</t>
  </si>
  <si>
    <t>GE05020016</t>
  </si>
  <si>
    <t>부착볼펜/주문제작(국제성모병원)</t>
  </si>
  <si>
    <t>검정/0.7MM</t>
  </si>
  <si>
    <t>GE05010020</t>
  </si>
  <si>
    <t>네오박스 400</t>
  </si>
  <si>
    <t>575*355*220</t>
  </si>
  <si>
    <t>GE04010002</t>
  </si>
  <si>
    <t>선풍기/스탠드</t>
  </si>
  <si>
    <t>GE01060001</t>
  </si>
  <si>
    <t>주부저울/병동용</t>
  </si>
  <si>
    <t>GE01040001</t>
  </si>
  <si>
    <t>아이스박스</t>
  </si>
  <si>
    <t>PVC(4L, 6L, 8L, 10L)</t>
  </si>
  <si>
    <t>단위</t>
    <phoneticPr fontId="1" type="noConversion"/>
  </si>
  <si>
    <t>연간예정사용량</t>
    <phoneticPr fontId="1" type="noConversion"/>
  </si>
  <si>
    <r>
      <t xml:space="preserve">산출단가
</t>
    </r>
    <r>
      <rPr>
        <sz val="8"/>
        <color theme="1"/>
        <rFont val="맑은 고딕"/>
        <family val="3"/>
        <charset val="129"/>
        <scheme val="minor"/>
      </rPr>
      <t>(VAT포함)</t>
    </r>
    <phoneticPr fontId="1" type="noConversion"/>
  </si>
  <si>
    <t>품목코드</t>
    <phoneticPr fontId="1" type="noConversion"/>
  </si>
  <si>
    <t>분류</t>
    <phoneticPr fontId="1" type="noConversion"/>
  </si>
  <si>
    <t>품목명</t>
    <phoneticPr fontId="1" type="noConversion"/>
  </si>
  <si>
    <t>5호</t>
  </si>
  <si>
    <r>
      <t xml:space="preserve">계약금액
</t>
    </r>
    <r>
      <rPr>
        <sz val="8"/>
        <color theme="1"/>
        <rFont val="맑은 고딕"/>
        <family val="3"/>
        <charset val="129"/>
        <scheme val="minor"/>
      </rPr>
      <t>(VAT포함)</t>
    </r>
    <phoneticPr fontId="1" type="noConversion"/>
  </si>
  <si>
    <t>RP01010235</t>
  </si>
  <si>
    <t>GE07010038</t>
  </si>
  <si>
    <t>RP01021315</t>
  </si>
  <si>
    <t>GE05010031</t>
  </si>
  <si>
    <t>GE10060001</t>
  </si>
  <si>
    <t>RP01010215</t>
  </si>
  <si>
    <t>GE10080017</t>
  </si>
  <si>
    <t>GE07020147</t>
  </si>
  <si>
    <t>GE99340002</t>
  </si>
  <si>
    <t>GE56090000</t>
  </si>
  <si>
    <t>GE56090001</t>
  </si>
  <si>
    <t>GE05030021</t>
  </si>
  <si>
    <t>RP01050135</t>
  </si>
  <si>
    <t>GE10050043</t>
  </si>
  <si>
    <t>GE10010073</t>
  </si>
  <si>
    <t>GE13030028</t>
  </si>
  <si>
    <t>GE13030001</t>
  </si>
  <si>
    <t>GE10030003</t>
  </si>
  <si>
    <t>GE10030004</t>
  </si>
  <si>
    <t>GE10030009</t>
  </si>
  <si>
    <t>GE07050057</t>
  </si>
  <si>
    <t>GE07050058</t>
  </si>
  <si>
    <t>GE07050055</t>
  </si>
  <si>
    <t>RP01010222</t>
  </si>
  <si>
    <t>GE10050018</t>
  </si>
  <si>
    <t>GE10010034</t>
  </si>
  <si>
    <t>GE05040091</t>
  </si>
  <si>
    <t>GE10050065</t>
  </si>
  <si>
    <t>LI02020006</t>
  </si>
  <si>
    <t>GE14010106</t>
  </si>
  <si>
    <t>GE10020087</t>
  </si>
  <si>
    <t>GE10020079</t>
  </si>
  <si>
    <t>GE14010107</t>
  </si>
  <si>
    <t>GE07020150</t>
  </si>
  <si>
    <t>GE10010088</t>
  </si>
  <si>
    <t>GE10020090</t>
  </si>
  <si>
    <t>GE11080001</t>
  </si>
  <si>
    <t>GE10080010</t>
  </si>
  <si>
    <t>RP01010236</t>
  </si>
  <si>
    <t>GE10010087</t>
  </si>
  <si>
    <t>GE07020148</t>
  </si>
  <si>
    <t>GE07040028</t>
  </si>
  <si>
    <t>GE10080004</t>
  </si>
  <si>
    <t>GE10020032</t>
  </si>
  <si>
    <t>GE05060026</t>
  </si>
  <si>
    <t>GE10010089</t>
  </si>
  <si>
    <t>RP01050141</t>
  </si>
  <si>
    <t>GE10010086</t>
  </si>
  <si>
    <t>GE07020104</t>
  </si>
  <si>
    <t>GE07020100</t>
  </si>
  <si>
    <t>P삽/제설용품</t>
  </si>
  <si>
    <t>건전지/CR2032/3V/맥스웰/심기능검사실</t>
  </si>
  <si>
    <t>내쇼날박스/약제팀</t>
  </si>
  <si>
    <t>넉가래</t>
  </si>
  <si>
    <t>더블지퍼팩/소형/간호부용</t>
  </si>
  <si>
    <t>두루마리휴지케이스/내시경센터</t>
  </si>
  <si>
    <t>리모컨/TV</t>
  </si>
  <si>
    <t>마약금고</t>
  </si>
  <si>
    <t>마약금고/소형</t>
  </si>
  <si>
    <t>만년도장</t>
  </si>
  <si>
    <t>바구니/원형</t>
  </si>
  <si>
    <t>바디워시/신생아실용</t>
  </si>
  <si>
    <t>바코드라벨/25*22/병리팀</t>
  </si>
  <si>
    <t>바코드라벨/40*22mm</t>
  </si>
  <si>
    <t>방향제/스프레이</t>
  </si>
  <si>
    <t>방향제/스프레이/에어</t>
  </si>
  <si>
    <t>방향제/옷걸이형/VVIP용</t>
  </si>
  <si>
    <t>비닐봉투/CKU로고/대</t>
  </si>
  <si>
    <t>비닐봉투/CKU로고/소</t>
  </si>
  <si>
    <t>비닐봉투/흰색/특대2호/100*150Cm</t>
  </si>
  <si>
    <t>비닐지퍼팩/Suction Extension line/간호부</t>
  </si>
  <si>
    <t>비닐지퍼팩/일반검체용/진단검사의학팀</t>
  </si>
  <si>
    <t>빗자루/도로비</t>
  </si>
  <si>
    <t>석유펌프</t>
  </si>
  <si>
    <t>세척용방수앞치마</t>
  </si>
  <si>
    <t>스테플러침/전자식</t>
  </si>
  <si>
    <t>스텐페달휴지통/수술실</t>
  </si>
  <si>
    <t>스티커/olmh/조직슬라이드라벨</t>
  </si>
  <si>
    <t>앞치마/영양팀</t>
  </si>
  <si>
    <t>약제팀비닐봉투/약/갈색/대</t>
  </si>
  <si>
    <t>약제팀비닐봉투/약/갈색/중</t>
  </si>
  <si>
    <t>온도계/냉장고용/일반용</t>
  </si>
  <si>
    <t>온습도계/일반용/디지털</t>
  </si>
  <si>
    <t>위생모/영양팀</t>
  </si>
  <si>
    <t>윤활오일스프레이/내시경센터</t>
  </si>
  <si>
    <t>이중칫솔/중앙공급실</t>
  </si>
  <si>
    <t>일회용타올/수술실</t>
  </si>
  <si>
    <t>전자레인지</t>
  </si>
  <si>
    <t>천일염/3kg</t>
  </si>
  <si>
    <t>철제삽/사각,원형</t>
  </si>
  <si>
    <t>커피믹스/스틱</t>
  </si>
  <si>
    <t>컨실러/청력검사실</t>
  </si>
  <si>
    <t>컵/가글컵/내시경센터</t>
  </si>
  <si>
    <t>코코아/자판기용</t>
  </si>
  <si>
    <t>쿠킹호일/25CM*30M</t>
  </si>
  <si>
    <t>크리스탈뷰티정리용품5호</t>
  </si>
  <si>
    <t>테이프/양면/폼</t>
  </si>
  <si>
    <t>팔토시/비닐/약제팀</t>
  </si>
  <si>
    <t>플레이트/스위치</t>
  </si>
  <si>
    <t>화장솜/청력검사실</t>
  </si>
  <si>
    <t>휴대폰 충전기 어댑터/9S</t>
  </si>
  <si>
    <t>휴대폰 충전기/아이폰/응급실용</t>
  </si>
  <si>
    <t>휴지통/페달/중환자실</t>
  </si>
  <si>
    <t>초록색, 플라스틱</t>
  </si>
  <si>
    <t>,</t>
  </si>
  <si>
    <t>8mm*10m</t>
  </si>
  <si>
    <t>접이식</t>
  </si>
  <si>
    <t>300*350/15매</t>
  </si>
  <si>
    <t>180*200/15매</t>
  </si>
  <si>
    <t>200*250/20매</t>
  </si>
  <si>
    <t>플라스틱케이스</t>
  </si>
  <si>
    <t>2중</t>
  </si>
  <si>
    <t>철재</t>
  </si>
  <si>
    <t>상세기재</t>
  </si>
  <si>
    <t>220V/3m 각 부서 시설팀에 청구요망</t>
  </si>
  <si>
    <t>50, 110, 210mm 중에서 원하는 규격 기재</t>
  </si>
  <si>
    <t>원형/566*385*220</t>
  </si>
  <si>
    <t>500ml</t>
  </si>
  <si>
    <t>감열지/25*22MM/2000매</t>
  </si>
  <si>
    <t>감열지/40*22mm</t>
  </si>
  <si>
    <t>곰팡이제거용(팡이제로)</t>
  </si>
  <si>
    <t>라벤더향</t>
  </si>
  <si>
    <t>대/47.5*29/흰색</t>
  </si>
  <si>
    <t>소/23*37/흰색</t>
  </si>
  <si>
    <t>1팩=30장</t>
  </si>
  <si>
    <t>200*250mm</t>
  </si>
  <si>
    <t>백색 115*180 (대변,객담)</t>
  </si>
  <si>
    <t>대빗자루, 초록색, 나일론</t>
  </si>
  <si>
    <t>중/소</t>
  </si>
  <si>
    <t>No.EH50F</t>
  </si>
  <si>
    <t>20L</t>
  </si>
  <si>
    <t>1박스=1000매</t>
  </si>
  <si>
    <t>원피스형/옆단추/앞주머니</t>
  </si>
  <si>
    <t>간호부</t>
  </si>
  <si>
    <t>디지털</t>
  </si>
  <si>
    <t>망사두건</t>
  </si>
  <si>
    <t>320ml</t>
  </si>
  <si>
    <t>70*140</t>
  </si>
  <si>
    <t>3kg</t>
  </si>
  <si>
    <t xml:space="preserve">3kg*6=18kg </t>
  </si>
  <si>
    <t>철제</t>
  </si>
  <si>
    <t>1box-720ea</t>
  </si>
  <si>
    <t>25CM*30M</t>
  </si>
  <si>
    <t>25MM/50MM</t>
  </si>
  <si>
    <t>100매* 10팩= 1000매</t>
  </si>
  <si>
    <t>1구</t>
  </si>
  <si>
    <t>USB 2포트</t>
  </si>
  <si>
    <t>8핀/1M</t>
  </si>
  <si>
    <t>일반소모품 입찰 세부내역서(1그룹)</t>
    <phoneticPr fontId="1" type="noConversion"/>
  </si>
  <si>
    <t>LR03/AAA/에너자이저</t>
    <phoneticPr fontId="1" type="noConversion"/>
  </si>
  <si>
    <t>LR03/AAA/벡셀</t>
    <phoneticPr fontId="1" type="noConversion"/>
  </si>
  <si>
    <t>,</t>
    <phoneticPr fontId="1" type="noConversion"/>
  </si>
  <si>
    <t>LR14/CM/중/로켓트</t>
    <phoneticPr fontId="1" type="noConversion"/>
  </si>
  <si>
    <t>LR20/DM/대/로켓트</t>
    <phoneticPr fontId="1" type="noConversion"/>
  </si>
  <si>
    <t>LR6/AA/소/벡셀</t>
    <phoneticPr fontId="1" type="noConversion"/>
  </si>
  <si>
    <t>LR6/AA/소/에너자이저</t>
    <phoneticPr fontId="1" type="noConversion"/>
  </si>
  <si>
    <t>12V/23A/도시바</t>
    <phoneticPr fontId="1" type="noConversion"/>
  </si>
  <si>
    <t>3V/심기능검사실/맥스웰</t>
    <phoneticPr fontId="1" type="noConversion"/>
  </si>
  <si>
    <t>3V/Panasonic</t>
    <phoneticPr fontId="1" type="noConversion"/>
  </si>
  <si>
    <t>CR1220/3V/도시바</t>
    <phoneticPr fontId="1" type="noConversion"/>
  </si>
  <si>
    <t>CR1632/3V/도시바</t>
    <phoneticPr fontId="1" type="noConversion"/>
  </si>
  <si>
    <t>CR2025/3V/도시바</t>
    <phoneticPr fontId="1" type="noConversion"/>
  </si>
  <si>
    <t>3V/혈당측정기,비접촉식체온계/도시바</t>
    <phoneticPr fontId="1" type="noConversion"/>
  </si>
  <si>
    <t>LR1130H/389A/도시바</t>
    <phoneticPr fontId="1" type="noConversion"/>
  </si>
  <si>
    <t>체중계용/도시바</t>
    <phoneticPr fontId="1" type="noConversion"/>
  </si>
  <si>
    <t>랜턴용/4R25/로켓트</t>
    <phoneticPr fontId="1" type="noConversion"/>
  </si>
  <si>
    <t>직사각형/6F22/로켓트</t>
    <phoneticPr fontId="1" type="noConversion"/>
  </si>
  <si>
    <t>6호/중/9L/투명통/락앤락</t>
    <phoneticPr fontId="1" type="noConversion"/>
  </si>
  <si>
    <t>JF-120MS</t>
    <phoneticPr fontId="1" type="noConversion"/>
  </si>
  <si>
    <t>다이소</t>
    <phoneticPr fontId="1" type="noConversion"/>
  </si>
  <si>
    <t>다이소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</si>
</sst>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color theme="1"/>
      <name val="맑은 고딕"/>
      <family val="3"/>
      <charset val="129"/>
      <scheme val="minor"/>
    </font>
    <font>
      <sz val="26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7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2" borderId="4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 wrapText="1"/>
    </xf>
    <xf numFmtId="0" fontId="0" fillId="3" borderId="1" xfId="0" applyFill="1" applyBorder="1">
      <alignment vertical="center"/>
    </xf>
    <xf numFmtId="0" fontId="0" fillId="0" borderId="6" xfId="0" applyBorder="1">
      <alignment vertical="center"/>
    </xf>
    <xf numFmtId="0" fontId="0" fillId="3" borderId="6" xfId="0" applyFill="1" applyBorder="1">
      <alignment vertical="center"/>
    </xf>
    <xf numFmtId="0" fontId="0" fillId="2" borderId="4" xfId="0" applyFill="1" applyBorder="1" applyAlignment="1">
      <alignment horizontal="center" vertical="center" wrapText="1"/>
    </xf>
    <xf numFmtId="41" fontId="0" fillId="4" borderId="3" xfId="1" applyFont="1" applyFill="1" applyBorder="1">
      <alignment vertical="center"/>
    </xf>
    <xf numFmtId="0" fontId="0" fillId="0" borderId="0" xfId="0" applyBorder="1">
      <alignment vertical="center"/>
    </xf>
    <xf numFmtId="0" fontId="0" fillId="5" borderId="0" xfId="0" applyFill="1" applyBorder="1" applyAlignment="1">
      <alignment horizontal="center" vertical="center"/>
    </xf>
    <xf numFmtId="41" fontId="0" fillId="5" borderId="0" xfId="1" applyFont="1" applyFill="1" applyBorder="1">
      <alignment vertical="center"/>
    </xf>
    <xf numFmtId="0" fontId="0" fillId="5" borderId="0" xfId="0" applyFill="1" applyBorder="1">
      <alignment vertical="center"/>
    </xf>
    <xf numFmtId="41" fontId="0" fillId="6" borderId="2" xfId="1" applyFont="1" applyFill="1" applyBorder="1" applyAlignment="1">
      <alignment vertical="center"/>
    </xf>
    <xf numFmtId="0" fontId="0" fillId="2" borderId="10" xfId="0" applyFill="1" applyBorder="1" applyAlignment="1">
      <alignment horizontal="center" vertical="center"/>
    </xf>
    <xf numFmtId="41" fontId="0" fillId="4" borderId="7" xfId="1" applyFont="1" applyFill="1" applyBorder="1">
      <alignment vertical="center"/>
    </xf>
    <xf numFmtId="0" fontId="0" fillId="2" borderId="11" xfId="0" applyFill="1" applyBorder="1" applyAlignment="1">
      <alignment horizontal="center" vertical="center" wrapText="1"/>
    </xf>
    <xf numFmtId="0" fontId="0" fillId="0" borderId="12" xfId="0" applyBorder="1">
      <alignment vertical="center"/>
    </xf>
    <xf numFmtId="0" fontId="0" fillId="0" borderId="13" xfId="0" applyBorder="1">
      <alignment vertical="center"/>
    </xf>
    <xf numFmtId="41" fontId="0" fillId="6" borderId="14" xfId="1" applyFont="1" applyFill="1" applyBorder="1" applyAlignment="1">
      <alignment vertical="center"/>
    </xf>
    <xf numFmtId="0" fontId="3" fillId="0" borderId="0" xfId="0" applyFont="1" applyBorder="1" applyAlignment="1">
      <alignment horizontal="center" vertical="center"/>
    </xf>
    <xf numFmtId="0" fontId="0" fillId="5" borderId="8" xfId="0" applyFill="1" applyBorder="1" applyAlignment="1">
      <alignment horizontal="center" vertical="center"/>
    </xf>
    <xf numFmtId="0" fontId="0" fillId="5" borderId="9" xfId="0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ISH/Desktop/XtraReport4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3"/>
      <sheetName val="Sheet"/>
      <sheetName val="Sheet4"/>
    </sheetNames>
    <sheetDataSet>
      <sheetData sheetId="0" refreshError="1"/>
      <sheetData sheetId="1" refreshError="1"/>
      <sheetData sheetId="2">
        <row r="1">
          <cell r="A1" t="str">
            <v>P삽/제설용품</v>
          </cell>
          <cell r="B1">
            <v>20</v>
          </cell>
        </row>
        <row r="2">
          <cell r="A2" t="str">
            <v>Spill kit용 밀폐용기/Eye wash용</v>
          </cell>
          <cell r="B2">
            <v>2</v>
          </cell>
        </row>
        <row r="3">
          <cell r="A3" t="str">
            <v>TV연결케이블</v>
          </cell>
          <cell r="B3">
            <v>4</v>
          </cell>
        </row>
        <row r="4">
          <cell r="A4" t="str">
            <v>USB/메모리</v>
          </cell>
          <cell r="B4">
            <v>7</v>
          </cell>
        </row>
        <row r="5">
          <cell r="A5" t="str">
            <v>강력먼지제거제/스프레이</v>
          </cell>
          <cell r="B5">
            <v>19</v>
          </cell>
        </row>
        <row r="6">
          <cell r="A6" t="str">
            <v>거치대(키보드/브라켓)</v>
          </cell>
          <cell r="B6">
            <v>1</v>
          </cell>
        </row>
        <row r="7">
          <cell r="A7" t="str">
            <v>건전지/1.5V/LR03/AAA/심기능검사실</v>
          </cell>
          <cell r="B7">
            <v>2880</v>
          </cell>
        </row>
        <row r="8">
          <cell r="A8" t="str">
            <v>건전지/1.5V/LR03/AAA/일반부서</v>
          </cell>
          <cell r="B8">
            <v>2748</v>
          </cell>
        </row>
        <row r="9">
          <cell r="A9" t="str">
            <v>건전지/1.5V/LR14/CM/중</v>
          </cell>
          <cell r="B9">
            <v>144</v>
          </cell>
        </row>
        <row r="10">
          <cell r="A10" t="str">
            <v>건전지/1.5V/LR20/DM/대</v>
          </cell>
          <cell r="B10">
            <v>168</v>
          </cell>
        </row>
        <row r="11">
          <cell r="A11" t="str">
            <v>건전지/1.5V/LR6/AA/소/수면검사실</v>
          </cell>
          <cell r="B11">
            <v>20</v>
          </cell>
        </row>
        <row r="12">
          <cell r="A12" t="str">
            <v>건전지/1.5V/LR6/AA/소/심기능검사실</v>
          </cell>
          <cell r="B12">
            <v>1440</v>
          </cell>
        </row>
        <row r="13">
          <cell r="A13" t="str">
            <v>건전지/1.5V/LR6/AA/소/일반부서</v>
          </cell>
          <cell r="B13">
            <v>9720</v>
          </cell>
        </row>
        <row r="14">
          <cell r="A14" t="str">
            <v>건전지/23A12V/도시바/차임벨용</v>
          </cell>
          <cell r="B14">
            <v>60</v>
          </cell>
        </row>
        <row r="15">
          <cell r="A15" t="str">
            <v>건전지/6F22/9V</v>
          </cell>
          <cell r="B15">
            <v>70</v>
          </cell>
        </row>
        <row r="16">
          <cell r="A16" t="str">
            <v>건전지/CR1220/3V/환자감시장치용(VS-800)</v>
          </cell>
          <cell r="B16">
            <v>30</v>
          </cell>
        </row>
        <row r="17">
          <cell r="A17" t="str">
            <v>건전지/CR2/Panasonic</v>
          </cell>
          <cell r="B17">
            <v>110</v>
          </cell>
        </row>
        <row r="18">
          <cell r="A18" t="str">
            <v>건전지/CR2025/3V/환자감시장치용</v>
          </cell>
          <cell r="B18">
            <v>20</v>
          </cell>
        </row>
        <row r="19">
          <cell r="A19" t="str">
            <v>건전지/CR2032/3V</v>
          </cell>
          <cell r="B19">
            <v>90</v>
          </cell>
        </row>
        <row r="20">
          <cell r="A20" t="str">
            <v>건전지/CR2032/3V/맥스웰/심기능검사실</v>
          </cell>
          <cell r="B20">
            <v>300</v>
          </cell>
        </row>
        <row r="21">
          <cell r="A21" t="str">
            <v>건전지/CR2450/체중계용</v>
          </cell>
          <cell r="B21">
            <v>10</v>
          </cell>
        </row>
        <row r="22">
          <cell r="A22" t="str">
            <v>건전지/수은LR44/혈당측정기용</v>
          </cell>
          <cell r="B22">
            <v>30</v>
          </cell>
        </row>
        <row r="23">
          <cell r="A23" t="str">
            <v>건전지/카메라용/CR123A</v>
          </cell>
          <cell r="B23">
            <v>20</v>
          </cell>
        </row>
        <row r="24">
          <cell r="A24" t="str">
            <v>검진용택배박스/대/준비물품용/건강증진센터</v>
          </cell>
          <cell r="B24">
            <v>8000</v>
          </cell>
        </row>
        <row r="25">
          <cell r="A25" t="str">
            <v>검진용택배비닐/소/문진표용/건강증진센터</v>
          </cell>
          <cell r="B25">
            <v>20000</v>
          </cell>
        </row>
        <row r="26">
          <cell r="A26" t="str">
            <v>검체이송박스</v>
          </cell>
          <cell r="B26">
            <v>3</v>
          </cell>
        </row>
        <row r="27">
          <cell r="A27" t="str">
            <v>계산기/탁상용/12DIGIT</v>
          </cell>
          <cell r="B27">
            <v>5</v>
          </cell>
        </row>
        <row r="28">
          <cell r="A28" t="str">
            <v>고무장갑/분홍색</v>
          </cell>
          <cell r="B28">
            <v>73</v>
          </cell>
        </row>
        <row r="29">
          <cell r="A29" t="str">
            <v>구급약품통</v>
          </cell>
          <cell r="B29">
            <v>4</v>
          </cell>
        </row>
        <row r="30">
          <cell r="A30" t="str">
            <v>국민휴지통/사각/10L</v>
          </cell>
          <cell r="B30">
            <v>15</v>
          </cell>
        </row>
        <row r="31">
          <cell r="A31" t="str">
            <v>국민휴지통/사각/25L</v>
          </cell>
          <cell r="B31">
            <v>15</v>
          </cell>
        </row>
        <row r="32">
          <cell r="A32" t="str">
            <v>국민휴지통/사각/35L</v>
          </cell>
          <cell r="B32">
            <v>7</v>
          </cell>
        </row>
        <row r="33">
          <cell r="A33" t="str">
            <v>냄새먹는하마/냄새제거</v>
          </cell>
          <cell r="B33">
            <v>15</v>
          </cell>
        </row>
        <row r="34">
          <cell r="A34" t="str">
            <v>냅킨</v>
          </cell>
          <cell r="B34">
            <v>2</v>
          </cell>
        </row>
        <row r="35">
          <cell r="A35" t="str">
            <v>냉풍기</v>
          </cell>
          <cell r="B35">
            <v>1</v>
          </cell>
        </row>
        <row r="36">
          <cell r="A36" t="str">
            <v>넉가래</v>
          </cell>
          <cell r="B36">
            <v>40</v>
          </cell>
        </row>
        <row r="37">
          <cell r="A37" t="str">
            <v>네오박스 110</v>
          </cell>
          <cell r="B37">
            <v>17</v>
          </cell>
        </row>
        <row r="38">
          <cell r="A38" t="str">
            <v>네오박스 190</v>
          </cell>
          <cell r="B38">
            <v>8</v>
          </cell>
        </row>
        <row r="39">
          <cell r="A39" t="str">
            <v>네오박스 220</v>
          </cell>
          <cell r="B39">
            <v>5</v>
          </cell>
        </row>
        <row r="40">
          <cell r="A40" t="str">
            <v>네오박스 30</v>
          </cell>
          <cell r="B40">
            <v>20</v>
          </cell>
        </row>
        <row r="41">
          <cell r="A41" t="str">
            <v>네오박스 340</v>
          </cell>
          <cell r="B41">
            <v>2</v>
          </cell>
        </row>
        <row r="42">
          <cell r="A42" t="str">
            <v>네오박스 340, 220(뚜껑)</v>
          </cell>
          <cell r="B42">
            <v>1</v>
          </cell>
        </row>
        <row r="43">
          <cell r="A43" t="str">
            <v>네오박스 400</v>
          </cell>
          <cell r="B43">
            <v>7</v>
          </cell>
        </row>
        <row r="44">
          <cell r="A44" t="str">
            <v>네오박스 50</v>
          </cell>
          <cell r="B44">
            <v>44</v>
          </cell>
        </row>
        <row r="45">
          <cell r="A45" t="str">
            <v>네오박스 60</v>
          </cell>
          <cell r="B45">
            <v>16</v>
          </cell>
        </row>
        <row r="46">
          <cell r="A46" t="str">
            <v>네오박스 600</v>
          </cell>
          <cell r="B46">
            <v>96</v>
          </cell>
        </row>
        <row r="47">
          <cell r="A47" t="str">
            <v>네오박스 600, 400(뚜껑)</v>
          </cell>
          <cell r="B47">
            <v>5</v>
          </cell>
        </row>
        <row r="48">
          <cell r="A48" t="str">
            <v>네오박스 80</v>
          </cell>
          <cell r="B48">
            <v>23</v>
          </cell>
        </row>
        <row r="49">
          <cell r="A49" t="str">
            <v>네일 리무버/매니큐어지우는것</v>
          </cell>
          <cell r="B49">
            <v>20</v>
          </cell>
        </row>
        <row r="50">
          <cell r="A50" t="str">
            <v>노린스샴푸</v>
          </cell>
          <cell r="B50">
            <v>132</v>
          </cell>
        </row>
        <row r="51">
          <cell r="A51" t="str">
            <v>녹차티백/토모방</v>
          </cell>
          <cell r="B51">
            <v>18</v>
          </cell>
        </row>
        <row r="52">
          <cell r="A52" t="str">
            <v>더블지퍼팩/대형/간호부용</v>
          </cell>
          <cell r="B52">
            <v>56</v>
          </cell>
        </row>
        <row r="53">
          <cell r="A53" t="str">
            <v>더블지퍼팩/소형/간호부용</v>
          </cell>
          <cell r="B53">
            <v>20</v>
          </cell>
        </row>
        <row r="54">
          <cell r="A54" t="str">
            <v>더블지퍼팩/중형/간호부용</v>
          </cell>
          <cell r="B54">
            <v>50</v>
          </cell>
        </row>
        <row r="55">
          <cell r="A55" t="str">
            <v>도장/일부인</v>
          </cell>
          <cell r="B55">
            <v>1</v>
          </cell>
        </row>
        <row r="56">
          <cell r="A56" t="str">
            <v>두루마리휴지케이스/내시경센터</v>
          </cell>
          <cell r="B56">
            <v>12</v>
          </cell>
        </row>
        <row r="57">
          <cell r="A57" t="str">
            <v>둥글레티백</v>
          </cell>
          <cell r="B57">
            <v>32</v>
          </cell>
        </row>
        <row r="58">
          <cell r="A58" t="str">
            <v>라이프바스켓/(A)3호</v>
          </cell>
          <cell r="B58">
            <v>9</v>
          </cell>
        </row>
        <row r="59">
          <cell r="A59" t="str">
            <v>라이프바스켓/(A)6호</v>
          </cell>
          <cell r="B59">
            <v>35</v>
          </cell>
        </row>
        <row r="60">
          <cell r="A60" t="str">
            <v>라이프바스켓/(B)5호</v>
          </cell>
          <cell r="B60">
            <v>20</v>
          </cell>
        </row>
        <row r="61">
          <cell r="A61" t="str">
            <v>라이프바스켓/(C)3호</v>
          </cell>
          <cell r="B61">
            <v>41</v>
          </cell>
        </row>
        <row r="62">
          <cell r="A62" t="str">
            <v>락스타(밀폐용기)</v>
          </cell>
          <cell r="B62">
            <v>3</v>
          </cell>
        </row>
        <row r="63">
          <cell r="A63" t="str">
            <v>락앤락/Nebulizerkit용 밀폐용기</v>
          </cell>
          <cell r="B63">
            <v>26</v>
          </cell>
        </row>
        <row r="64">
          <cell r="A64" t="str">
            <v>랩/20CM*50M</v>
          </cell>
          <cell r="B64">
            <v>1</v>
          </cell>
        </row>
        <row r="65">
          <cell r="A65" t="str">
            <v>랩/30CM*50MT</v>
          </cell>
          <cell r="B65">
            <v>3</v>
          </cell>
        </row>
        <row r="66">
          <cell r="A66" t="str">
            <v>리모컨/TV</v>
          </cell>
          <cell r="B66">
            <v>3</v>
          </cell>
        </row>
        <row r="67">
          <cell r="A67" t="str">
            <v>리모컨/에어컨</v>
          </cell>
          <cell r="B67">
            <v>1</v>
          </cell>
        </row>
        <row r="68">
          <cell r="A68" t="str">
            <v>리무버/접착제거/성형외과전용</v>
          </cell>
          <cell r="B68">
            <v>2</v>
          </cell>
        </row>
        <row r="69">
          <cell r="A69" t="str">
            <v>리빙박스/18L</v>
          </cell>
          <cell r="B69">
            <v>55</v>
          </cell>
        </row>
        <row r="70">
          <cell r="A70" t="str">
            <v>마네킹/상반신</v>
          </cell>
          <cell r="B70">
            <v>1</v>
          </cell>
        </row>
        <row r="71">
          <cell r="A71" t="str">
            <v>마약금고</v>
          </cell>
          <cell r="B71">
            <v>2</v>
          </cell>
        </row>
        <row r="72">
          <cell r="A72" t="str">
            <v>마약금고/소형</v>
          </cell>
          <cell r="B72">
            <v>12</v>
          </cell>
        </row>
        <row r="73">
          <cell r="A73" t="str">
            <v>마이크커버</v>
          </cell>
          <cell r="B73">
            <v>6</v>
          </cell>
        </row>
        <row r="74">
          <cell r="A74" t="str">
            <v>만년도장</v>
          </cell>
          <cell r="B74">
            <v>3</v>
          </cell>
        </row>
        <row r="75">
          <cell r="A75" t="str">
            <v>매너테이프/PVC 카트용</v>
          </cell>
          <cell r="B75">
            <v>82</v>
          </cell>
        </row>
        <row r="76">
          <cell r="A76" t="str">
            <v>멀티탭/3구접지</v>
          </cell>
          <cell r="B76">
            <v>40</v>
          </cell>
        </row>
        <row r="77">
          <cell r="A77" t="str">
            <v>멀티탭/4구접지</v>
          </cell>
          <cell r="B77">
            <v>3</v>
          </cell>
        </row>
        <row r="78">
          <cell r="A78" t="str">
            <v>멀티탭/6구접지</v>
          </cell>
          <cell r="B78">
            <v>108</v>
          </cell>
        </row>
        <row r="79">
          <cell r="A79" t="str">
            <v>메모홀더/회진안내문 부착용</v>
          </cell>
          <cell r="B79">
            <v>79</v>
          </cell>
        </row>
        <row r="80">
          <cell r="A80" t="str">
            <v>면도기</v>
          </cell>
          <cell r="B80">
            <v>1755</v>
          </cell>
        </row>
        <row r="81">
          <cell r="A81" t="str">
            <v>모니터/19"/액정</v>
          </cell>
          <cell r="B81">
            <v>3</v>
          </cell>
        </row>
        <row r="82">
          <cell r="A82" t="str">
            <v>목끈</v>
          </cell>
          <cell r="B82">
            <v>12</v>
          </cell>
        </row>
        <row r="83">
          <cell r="A83" t="str">
            <v>문서제본기</v>
          </cell>
          <cell r="B83">
            <v>1</v>
          </cell>
        </row>
        <row r="84">
          <cell r="A84" t="str">
            <v>물리치료액_연하장애치료용</v>
          </cell>
          <cell r="B84">
            <v>3</v>
          </cell>
        </row>
        <row r="85">
          <cell r="A85" t="str">
            <v>물먹는하마/습기제거</v>
          </cell>
          <cell r="B85">
            <v>75</v>
          </cell>
        </row>
        <row r="86">
          <cell r="A86" t="str">
            <v>물비누/트리오/1.8L</v>
          </cell>
          <cell r="B86">
            <v>28</v>
          </cell>
        </row>
        <row r="87">
          <cell r="A87" t="str">
            <v>물티슈/그레이스</v>
          </cell>
          <cell r="B87">
            <v>1303</v>
          </cell>
        </row>
        <row r="88">
          <cell r="A88" t="str">
            <v>바구니</v>
          </cell>
          <cell r="B88">
            <v>40</v>
          </cell>
        </row>
        <row r="89">
          <cell r="A89" t="str">
            <v>바구니/멀티리빙바스켓 대1호</v>
          </cell>
          <cell r="B89">
            <v>10</v>
          </cell>
        </row>
        <row r="90">
          <cell r="A90" t="str">
            <v>바구니/멀티리빙바스켓 대4호</v>
          </cell>
          <cell r="B90">
            <v>9</v>
          </cell>
        </row>
        <row r="91">
          <cell r="A91" t="str">
            <v>바구니/멀티리빙바스켓 중1호</v>
          </cell>
          <cell r="B91">
            <v>34</v>
          </cell>
        </row>
        <row r="92">
          <cell r="A92" t="str">
            <v>바구니/멀티리빙바스켓 중2호</v>
          </cell>
          <cell r="B92">
            <v>21</v>
          </cell>
        </row>
        <row r="93">
          <cell r="A93" t="str">
            <v>바구니/사각/수술실용</v>
          </cell>
          <cell r="B93">
            <v>6</v>
          </cell>
        </row>
        <row r="94">
          <cell r="A94" t="str">
            <v>바구니/원형</v>
          </cell>
          <cell r="B94">
            <v>6</v>
          </cell>
        </row>
        <row r="95">
          <cell r="A95" t="str">
            <v>바디워시/수술실용</v>
          </cell>
          <cell r="B95">
            <v>34</v>
          </cell>
        </row>
        <row r="96">
          <cell r="A96" t="str">
            <v>바코드라벨/105*85/파란둘레선</v>
          </cell>
          <cell r="B96">
            <v>278</v>
          </cell>
        </row>
        <row r="97">
          <cell r="A97" t="str">
            <v>바코드라벨/25*22/병리팀</v>
          </cell>
          <cell r="B97">
            <v>30</v>
          </cell>
        </row>
        <row r="98">
          <cell r="A98" t="str">
            <v>바코드라벨/40*22mm</v>
          </cell>
          <cell r="B98">
            <v>10</v>
          </cell>
        </row>
        <row r="99">
          <cell r="A99" t="str">
            <v>바코드라벨/55*35/노란둘레선</v>
          </cell>
          <cell r="B99">
            <v>385</v>
          </cell>
        </row>
        <row r="100">
          <cell r="A100" t="str">
            <v>바코드라벨/55*35/소</v>
          </cell>
          <cell r="B100">
            <v>3763</v>
          </cell>
        </row>
        <row r="101">
          <cell r="A101" t="str">
            <v>바코드라벨/55*45/초록둘레선</v>
          </cell>
          <cell r="B101">
            <v>176</v>
          </cell>
        </row>
        <row r="102">
          <cell r="A102" t="str">
            <v>박스테이프/50MM</v>
          </cell>
          <cell r="B102">
            <v>110</v>
          </cell>
        </row>
        <row r="103">
          <cell r="A103" t="str">
            <v>박스테이프커터기</v>
          </cell>
          <cell r="B103">
            <v>5</v>
          </cell>
        </row>
        <row r="104">
          <cell r="A104" t="str">
            <v>방향제/공기청향제/젤리</v>
          </cell>
          <cell r="B104">
            <v>10</v>
          </cell>
        </row>
        <row r="105">
          <cell r="A105" t="str">
            <v>배액컵</v>
          </cell>
          <cell r="B105">
            <v>525</v>
          </cell>
        </row>
        <row r="106">
          <cell r="A106" t="str">
            <v>백카드집/침대명찰</v>
          </cell>
          <cell r="B106">
            <v>94</v>
          </cell>
        </row>
        <row r="107">
          <cell r="A107" t="str">
            <v>보안라벨/휴대폰카메라봉인용/9S병동</v>
          </cell>
          <cell r="B107">
            <v>1</v>
          </cell>
        </row>
        <row r="108">
          <cell r="A108" t="str">
            <v>부착볼펜/주문제작(국제성모병원)</v>
          </cell>
          <cell r="B108">
            <v>323</v>
          </cell>
        </row>
        <row r="109">
          <cell r="A109" t="str">
            <v>부착형걸이/병동용</v>
          </cell>
          <cell r="B109">
            <v>14</v>
          </cell>
        </row>
        <row r="110">
          <cell r="A110" t="str">
            <v>분무기/소</v>
          </cell>
          <cell r="B110">
            <v>2</v>
          </cell>
        </row>
        <row r="111">
          <cell r="A111" t="str">
            <v>분무기/중</v>
          </cell>
          <cell r="B111">
            <v>2</v>
          </cell>
        </row>
        <row r="112">
          <cell r="A112" t="str">
            <v>비누/세안용/골드D</v>
          </cell>
          <cell r="B112">
            <v>24</v>
          </cell>
        </row>
        <row r="113">
          <cell r="A113" t="str">
            <v>비닐봉투/CKU로고/대</v>
          </cell>
          <cell r="B113">
            <v>139</v>
          </cell>
        </row>
        <row r="114">
          <cell r="A114" t="str">
            <v>비닐봉투/CKU로고/소</v>
          </cell>
          <cell r="B114">
            <v>414</v>
          </cell>
        </row>
        <row r="115">
          <cell r="A115" t="str">
            <v>비닐봉투/검정/대/78Cm</v>
          </cell>
          <cell r="B115">
            <v>14</v>
          </cell>
        </row>
        <row r="116">
          <cell r="A116" t="str">
            <v>비닐봉투/검정/손잡이/29cm</v>
          </cell>
          <cell r="B116">
            <v>34</v>
          </cell>
        </row>
        <row r="117">
          <cell r="A117" t="str">
            <v>비닐봉투/검정/손잡이/35Cm</v>
          </cell>
          <cell r="B117">
            <v>103</v>
          </cell>
        </row>
        <row r="118">
          <cell r="A118" t="str">
            <v>비닐봉투/검정/손잡이/49Cm</v>
          </cell>
          <cell r="B118">
            <v>10</v>
          </cell>
        </row>
        <row r="119">
          <cell r="A119" t="str">
            <v>비닐봉투/검정/중/56Cm</v>
          </cell>
          <cell r="B119">
            <v>4</v>
          </cell>
        </row>
        <row r="120">
          <cell r="A120" t="str">
            <v>비닐봉투/청색/대/90cm</v>
          </cell>
          <cell r="B120">
            <v>39</v>
          </cell>
        </row>
        <row r="121">
          <cell r="A121" t="str">
            <v>비닐봉투/청색/중/56Cm</v>
          </cell>
          <cell r="B121">
            <v>131</v>
          </cell>
        </row>
        <row r="122">
          <cell r="A122" t="str">
            <v>비닐봉투/흰색/대/78cm</v>
          </cell>
          <cell r="B122">
            <v>332</v>
          </cell>
        </row>
        <row r="123">
          <cell r="A123" t="str">
            <v>비닐봉투/흰색/대/90cm</v>
          </cell>
          <cell r="B123">
            <v>180</v>
          </cell>
        </row>
        <row r="124">
          <cell r="A124" t="str">
            <v>비닐봉투/흰색/소/47Cm</v>
          </cell>
          <cell r="B124">
            <v>292</v>
          </cell>
        </row>
        <row r="125">
          <cell r="A125" t="str">
            <v>비닐봉투/흰색/중/56Cm</v>
          </cell>
          <cell r="B125">
            <v>461</v>
          </cell>
        </row>
        <row r="126">
          <cell r="A126" t="str">
            <v>비닐봉투/흰색/중환자실/38Cm</v>
          </cell>
          <cell r="B126">
            <v>188</v>
          </cell>
        </row>
        <row r="127">
          <cell r="A127" t="str">
            <v>비닐지퍼팩/채변용기용/건강증진센터</v>
          </cell>
          <cell r="B127">
            <v>10000</v>
          </cell>
        </row>
        <row r="128">
          <cell r="A128" t="str">
            <v>비닐지퍼팩/투명</v>
          </cell>
          <cell r="B128">
            <v>1850</v>
          </cell>
        </row>
        <row r="129">
          <cell r="A129" t="str">
            <v>비닐지퍼팩/특수검체용/대/진단검사의학팀</v>
          </cell>
          <cell r="B129">
            <v>10070</v>
          </cell>
        </row>
        <row r="130">
          <cell r="A130" t="str">
            <v>비닐지퍼팩/특수검체용/소/진단검사의학팀</v>
          </cell>
          <cell r="B130">
            <v>40000</v>
          </cell>
        </row>
        <row r="131">
          <cell r="A131" t="str">
            <v>비닐파우치백/병실,응급실용</v>
          </cell>
          <cell r="B131">
            <v>10986</v>
          </cell>
        </row>
        <row r="132">
          <cell r="A132" t="str">
            <v>빈박스</v>
          </cell>
          <cell r="B132">
            <v>430</v>
          </cell>
        </row>
        <row r="133">
          <cell r="A133" t="str">
            <v>빗자루/도로비</v>
          </cell>
          <cell r="B133">
            <v>20</v>
          </cell>
        </row>
        <row r="134">
          <cell r="A134" t="str">
            <v>빨대/자바라</v>
          </cell>
          <cell r="B134">
            <v>8</v>
          </cell>
        </row>
        <row r="135">
          <cell r="A135" t="str">
            <v>생리대/화이트/산부인과환자용</v>
          </cell>
          <cell r="B135">
            <v>39</v>
          </cell>
        </row>
        <row r="136">
          <cell r="A136" t="str">
            <v>샤워용품/특실용</v>
          </cell>
          <cell r="B136">
            <v>35</v>
          </cell>
        </row>
        <row r="137">
          <cell r="A137" t="str">
            <v>샴푸</v>
          </cell>
          <cell r="B137">
            <v>38</v>
          </cell>
        </row>
        <row r="138">
          <cell r="A138" t="str">
            <v>서류봉투(대)</v>
          </cell>
          <cell r="B138">
            <v>35091</v>
          </cell>
        </row>
        <row r="139">
          <cell r="A139" t="str">
            <v>서류봉투(소)</v>
          </cell>
          <cell r="B139">
            <v>1310</v>
          </cell>
        </row>
        <row r="140">
          <cell r="A140" t="str">
            <v>서류봉투(특대)</v>
          </cell>
          <cell r="B140">
            <v>35</v>
          </cell>
        </row>
        <row r="141">
          <cell r="A141" t="str">
            <v>석유펌프</v>
          </cell>
          <cell r="B141">
            <v>12</v>
          </cell>
        </row>
        <row r="142">
          <cell r="A142" t="str">
            <v>선풍기/스탠드</v>
          </cell>
          <cell r="B142">
            <v>5</v>
          </cell>
        </row>
        <row r="143">
          <cell r="A143" t="str">
            <v>설탕/백/자판기용</v>
          </cell>
          <cell r="B143">
            <v>10</v>
          </cell>
        </row>
        <row r="144">
          <cell r="A144" t="str">
            <v>세모금컵/생수컵/미화팀</v>
          </cell>
          <cell r="B144">
            <v>182</v>
          </cell>
        </row>
        <row r="145">
          <cell r="A145" t="str">
            <v>세척용방수앞치마</v>
          </cell>
          <cell r="B145">
            <v>4</v>
          </cell>
        </row>
        <row r="146">
          <cell r="A146" t="str">
            <v>소변검체이송박스</v>
          </cell>
          <cell r="B146">
            <v>2</v>
          </cell>
        </row>
        <row r="147">
          <cell r="A147" t="str">
            <v>솔/변기세척용</v>
          </cell>
          <cell r="B147">
            <v>11</v>
          </cell>
        </row>
        <row r="148">
          <cell r="A148" t="str">
            <v>솔/병세척용</v>
          </cell>
          <cell r="B148">
            <v>140</v>
          </cell>
        </row>
        <row r="149">
          <cell r="A149" t="str">
            <v>솔/젖병꼭지용</v>
          </cell>
          <cell r="B149">
            <v>174</v>
          </cell>
        </row>
        <row r="150">
          <cell r="A150" t="str">
            <v>솔/젖병용</v>
          </cell>
          <cell r="B150">
            <v>8</v>
          </cell>
        </row>
        <row r="151">
          <cell r="A151" t="str">
            <v>쇠칫솔</v>
          </cell>
          <cell r="B151">
            <v>898</v>
          </cell>
        </row>
        <row r="152">
          <cell r="A152" t="str">
            <v>수세미/대/3M</v>
          </cell>
          <cell r="B152">
            <v>532</v>
          </cell>
        </row>
        <row r="153">
          <cell r="A153" t="str">
            <v>수세미/소/3M</v>
          </cell>
          <cell r="B153">
            <v>17</v>
          </cell>
        </row>
        <row r="154">
          <cell r="A154" t="str">
            <v>수세미/스폰지</v>
          </cell>
          <cell r="B154">
            <v>7</v>
          </cell>
        </row>
        <row r="155">
          <cell r="A155" t="str">
            <v>수세미/철</v>
          </cell>
          <cell r="B155">
            <v>457</v>
          </cell>
        </row>
        <row r="156">
          <cell r="A156" t="str">
            <v>스카치테이프/50MM</v>
          </cell>
          <cell r="B156">
            <v>576</v>
          </cell>
        </row>
        <row r="157">
          <cell r="A157" t="str">
            <v>스테플러침/전자식</v>
          </cell>
          <cell r="B157">
            <v>1</v>
          </cell>
        </row>
        <row r="158">
          <cell r="A158" t="str">
            <v>스텐페달휴지통/수술실</v>
          </cell>
          <cell r="B158">
            <v>3</v>
          </cell>
        </row>
        <row r="159">
          <cell r="A159" t="str">
            <v>스티커/olmh/조직슬라이드라벨</v>
          </cell>
          <cell r="B159">
            <v>1</v>
          </cell>
        </row>
        <row r="160">
          <cell r="A160" t="str">
            <v>스피커/1구</v>
          </cell>
          <cell r="B160">
            <v>2</v>
          </cell>
        </row>
        <row r="161">
          <cell r="A161" t="str">
            <v>슬리퍼(남자)/환자용</v>
          </cell>
          <cell r="B161">
            <v>26</v>
          </cell>
        </row>
        <row r="162">
          <cell r="A162" t="str">
            <v>식탁보/보직자회의용</v>
          </cell>
          <cell r="B162">
            <v>1</v>
          </cell>
        </row>
        <row r="163">
          <cell r="A163" t="str">
            <v>실리콘(KE-44)/의용공학파트</v>
          </cell>
          <cell r="B163">
            <v>1</v>
          </cell>
        </row>
        <row r="164">
          <cell r="A164" t="str">
            <v>실리콘(KE-45)/의용공학파트</v>
          </cell>
          <cell r="B164">
            <v>1</v>
          </cell>
        </row>
        <row r="165">
          <cell r="A165" t="str">
            <v>아이스박스</v>
          </cell>
          <cell r="B165">
            <v>2</v>
          </cell>
        </row>
        <row r="166">
          <cell r="A166" t="str">
            <v>아이스팩</v>
          </cell>
          <cell r="B166">
            <v>1768</v>
          </cell>
        </row>
        <row r="167">
          <cell r="A167" t="str">
            <v>앞치마/영양팀</v>
          </cell>
          <cell r="B167">
            <v>4</v>
          </cell>
        </row>
        <row r="168">
          <cell r="A168" t="str">
            <v>약제팀비닐봉투/고위험군약품/빨간색투명/중</v>
          </cell>
          <cell r="B168">
            <v>20000</v>
          </cell>
        </row>
        <row r="169">
          <cell r="A169" t="str">
            <v>약제팀비닐봉투/냉장약/하늘색/중</v>
          </cell>
          <cell r="B169">
            <v>15000</v>
          </cell>
        </row>
        <row r="170">
          <cell r="A170" t="str">
            <v>약제팀비닐봉투/마약류/보라색띠/투명/중</v>
          </cell>
          <cell r="B170">
            <v>75000</v>
          </cell>
        </row>
        <row r="171">
          <cell r="A171" t="str">
            <v>약제팀비닐봉투/약/갈색/대</v>
          </cell>
          <cell r="B171">
            <v>20000</v>
          </cell>
        </row>
        <row r="172">
          <cell r="A172" t="str">
            <v>약제팀비닐봉투/약/갈색/중</v>
          </cell>
          <cell r="B172">
            <v>235000</v>
          </cell>
        </row>
        <row r="173">
          <cell r="A173" t="str">
            <v>약제팀비닐봉투/외용약/곤색/대</v>
          </cell>
          <cell r="B173">
            <v>10000</v>
          </cell>
        </row>
        <row r="174">
          <cell r="A174" t="str">
            <v>약제팀비닐봉투/외용약/곤색/중</v>
          </cell>
          <cell r="B174">
            <v>30000</v>
          </cell>
        </row>
        <row r="175">
          <cell r="A175" t="str">
            <v>약제팀비닐봉투/주사약/초록색/대</v>
          </cell>
          <cell r="B175">
            <v>25000</v>
          </cell>
        </row>
        <row r="176">
          <cell r="A176" t="str">
            <v>약제팀비닐봉투/주사약/초록색/중</v>
          </cell>
          <cell r="B176">
            <v>125000</v>
          </cell>
        </row>
        <row r="177">
          <cell r="A177" t="str">
            <v>약처방전</v>
          </cell>
          <cell r="B177">
            <v>920160</v>
          </cell>
        </row>
        <row r="178">
          <cell r="A178" t="str">
            <v>에프킬라/살충제</v>
          </cell>
          <cell r="B178">
            <v>6</v>
          </cell>
        </row>
        <row r="179">
          <cell r="A179" t="str">
            <v>여행세트/국제진료센터 및 특실용</v>
          </cell>
          <cell r="B179">
            <v>10</v>
          </cell>
        </row>
        <row r="180">
          <cell r="A180" t="str">
            <v>온도계/냉장고용/일반용</v>
          </cell>
          <cell r="B180">
            <v>100</v>
          </cell>
        </row>
        <row r="181">
          <cell r="A181" t="str">
            <v>온습도계/일반용/디지털</v>
          </cell>
          <cell r="B181">
            <v>11</v>
          </cell>
        </row>
        <row r="182">
          <cell r="A182" t="str">
            <v>외래진료비 계산서 및 영수증</v>
          </cell>
          <cell r="B182">
            <v>840</v>
          </cell>
        </row>
        <row r="183">
          <cell r="A183" t="str">
            <v>우산/비닐봉투-대</v>
          </cell>
          <cell r="B183">
            <v>3</v>
          </cell>
        </row>
        <row r="184">
          <cell r="A184" t="str">
            <v>우산/비닐봉투-소</v>
          </cell>
          <cell r="B184">
            <v>3</v>
          </cell>
        </row>
        <row r="185">
          <cell r="A185" t="str">
            <v>위생모/영양팀</v>
          </cell>
          <cell r="B185">
            <v>6</v>
          </cell>
        </row>
        <row r="186">
          <cell r="A186" t="str">
            <v>위생팩/수술실용</v>
          </cell>
          <cell r="B186">
            <v>19</v>
          </cell>
        </row>
        <row r="187">
          <cell r="A187" t="str">
            <v>윈드바이저</v>
          </cell>
          <cell r="B187">
            <v>1</v>
          </cell>
        </row>
        <row r="188">
          <cell r="A188" t="str">
            <v>유한락스 레귤러/1L</v>
          </cell>
          <cell r="B188">
            <v>162</v>
          </cell>
        </row>
        <row r="189">
          <cell r="A189" t="str">
            <v>유한락스/2L</v>
          </cell>
          <cell r="B189">
            <v>514</v>
          </cell>
        </row>
        <row r="190">
          <cell r="A190" t="str">
            <v>유한락스/500ml(SPILL KIT용)</v>
          </cell>
          <cell r="B190">
            <v>100</v>
          </cell>
        </row>
        <row r="191">
          <cell r="A191" t="str">
            <v>윤활방청제/WD40</v>
          </cell>
          <cell r="B191">
            <v>2</v>
          </cell>
        </row>
        <row r="192">
          <cell r="A192" t="str">
            <v>윤활오일스프레이/내시경센터</v>
          </cell>
          <cell r="B192">
            <v>1</v>
          </cell>
        </row>
        <row r="193">
          <cell r="A193" t="str">
            <v>율무차/자판기용</v>
          </cell>
          <cell r="B193">
            <v>4</v>
          </cell>
        </row>
        <row r="194">
          <cell r="A194" t="str">
            <v>율무차/티백/스틱</v>
          </cell>
          <cell r="B194">
            <v>30</v>
          </cell>
        </row>
        <row r="195">
          <cell r="A195" t="str">
            <v>의료폐기물수거함/페달/35L</v>
          </cell>
          <cell r="B195">
            <v>8</v>
          </cell>
        </row>
        <row r="196">
          <cell r="A196" t="str">
            <v>의치보관함</v>
          </cell>
          <cell r="B196">
            <v>1809</v>
          </cell>
        </row>
        <row r="197">
          <cell r="A197" t="str">
            <v>이쑤시개</v>
          </cell>
          <cell r="B197">
            <v>220</v>
          </cell>
        </row>
        <row r="198">
          <cell r="A198" t="str">
            <v>이중칫솔/중앙공급실</v>
          </cell>
          <cell r="B198">
            <v>15</v>
          </cell>
        </row>
        <row r="199">
          <cell r="A199" t="str">
            <v>일회용수세미</v>
          </cell>
          <cell r="B199">
            <v>22</v>
          </cell>
        </row>
        <row r="200">
          <cell r="A200" t="str">
            <v>일회용타올/수술실</v>
          </cell>
          <cell r="B200">
            <v>4</v>
          </cell>
        </row>
        <row r="201">
          <cell r="A201" t="str">
            <v>일회용팬티(수술환자용)</v>
          </cell>
          <cell r="B201">
            <v>200</v>
          </cell>
        </row>
        <row r="202">
          <cell r="A202" t="str">
            <v>자/줄자</v>
          </cell>
          <cell r="B202">
            <v>49</v>
          </cell>
        </row>
        <row r="203">
          <cell r="A203" t="str">
            <v>자료보관용박스/의료정보팀</v>
          </cell>
          <cell r="B203">
            <v>500</v>
          </cell>
        </row>
        <row r="204">
          <cell r="A204" t="str">
            <v>장갑/고무(일반용)</v>
          </cell>
          <cell r="B204">
            <v>54</v>
          </cell>
        </row>
        <row r="205">
          <cell r="A205" t="str">
            <v>장갑/고무(주방용)</v>
          </cell>
          <cell r="B205">
            <v>80</v>
          </cell>
        </row>
        <row r="206">
          <cell r="A206" t="str">
            <v>장갑/면</v>
          </cell>
          <cell r="B206">
            <v>4</v>
          </cell>
        </row>
        <row r="207">
          <cell r="A207" t="str">
            <v>장갑/반코팅</v>
          </cell>
          <cell r="B207">
            <v>65</v>
          </cell>
        </row>
        <row r="208">
          <cell r="A208" t="str">
            <v>장갑/코팅/전산팀</v>
          </cell>
          <cell r="B208">
            <v>110</v>
          </cell>
        </row>
        <row r="209">
          <cell r="A209" t="str">
            <v>장갑/코팅/중앙공급실</v>
          </cell>
          <cell r="B209">
            <v>450</v>
          </cell>
        </row>
        <row r="210">
          <cell r="A210" t="str">
            <v>장례용품세트</v>
          </cell>
          <cell r="B210">
            <v>240</v>
          </cell>
        </row>
        <row r="211">
          <cell r="A211" t="str">
            <v>쟁반</v>
          </cell>
          <cell r="B211">
            <v>9</v>
          </cell>
        </row>
        <row r="212">
          <cell r="A212" t="str">
            <v>전광판/중앙공급실</v>
          </cell>
          <cell r="B212">
            <v>1</v>
          </cell>
        </row>
        <row r="213">
          <cell r="A213" t="str">
            <v>전구/백열</v>
          </cell>
          <cell r="B213">
            <v>1</v>
          </cell>
        </row>
        <row r="214">
          <cell r="A214" t="str">
            <v>전자레인지</v>
          </cell>
          <cell r="B214">
            <v>5</v>
          </cell>
        </row>
        <row r="215">
          <cell r="A215" t="str">
            <v>전자레인지선반/철재</v>
          </cell>
          <cell r="B215">
            <v>1</v>
          </cell>
        </row>
        <row r="216">
          <cell r="A216" t="str">
            <v>전화기/유선/벽걸이형</v>
          </cell>
          <cell r="B216">
            <v>1</v>
          </cell>
        </row>
        <row r="217">
          <cell r="A217" t="str">
            <v>젤네일 리무버/젤매니큐어지우는것</v>
          </cell>
          <cell r="B217">
            <v>15</v>
          </cell>
        </row>
        <row r="218">
          <cell r="A218" t="str">
            <v>조리복</v>
          </cell>
          <cell r="B218">
            <v>4</v>
          </cell>
        </row>
        <row r="219">
          <cell r="A219" t="str">
            <v>조직검체이송박스</v>
          </cell>
          <cell r="B219">
            <v>14</v>
          </cell>
        </row>
        <row r="220">
          <cell r="A220" t="str">
            <v>종이컵디스펜서</v>
          </cell>
          <cell r="B220">
            <v>1</v>
          </cell>
        </row>
        <row r="221">
          <cell r="A221" t="str">
            <v>주부저울/병동용</v>
          </cell>
          <cell r="B221">
            <v>1</v>
          </cell>
        </row>
        <row r="222">
          <cell r="A222" t="str">
            <v>지퍼백/대</v>
          </cell>
          <cell r="B222">
            <v>1000</v>
          </cell>
        </row>
        <row r="223">
          <cell r="A223" t="str">
            <v>지퍼백/소</v>
          </cell>
          <cell r="B223">
            <v>14000</v>
          </cell>
        </row>
        <row r="224">
          <cell r="A224" t="str">
            <v>지퍼백/중</v>
          </cell>
          <cell r="B224">
            <v>17000</v>
          </cell>
        </row>
        <row r="225">
          <cell r="A225" t="str">
            <v>차광병/약제팀</v>
          </cell>
          <cell r="B225">
            <v>2</v>
          </cell>
        </row>
        <row r="226">
          <cell r="A226" t="str">
            <v>채(망으로 된 것)/약제팀</v>
          </cell>
          <cell r="B226">
            <v>1</v>
          </cell>
        </row>
        <row r="227">
          <cell r="A227" t="str">
            <v>천일염/3kg</v>
          </cell>
          <cell r="B227">
            <v>135</v>
          </cell>
        </row>
        <row r="228">
          <cell r="A228" t="str">
            <v>철제삽/사각,원형</v>
          </cell>
          <cell r="B228">
            <v>10</v>
          </cell>
        </row>
        <row r="229">
          <cell r="A229" t="str">
            <v>초시계</v>
          </cell>
          <cell r="B229">
            <v>3</v>
          </cell>
        </row>
        <row r="230">
          <cell r="A230" t="str">
            <v>칫솔</v>
          </cell>
          <cell r="B230">
            <v>40</v>
          </cell>
        </row>
        <row r="231">
          <cell r="A231" t="str">
            <v>카메라/DSLR</v>
          </cell>
          <cell r="B231">
            <v>1</v>
          </cell>
        </row>
        <row r="232">
          <cell r="A232" t="str">
            <v>커피/모카골드</v>
          </cell>
          <cell r="B232">
            <v>7</v>
          </cell>
        </row>
        <row r="233">
          <cell r="A233" t="str">
            <v>커피/스틱/수술실전용</v>
          </cell>
          <cell r="B233">
            <v>14</v>
          </cell>
        </row>
        <row r="234">
          <cell r="A234" t="str">
            <v>커피믹스/스틱</v>
          </cell>
          <cell r="B234">
            <v>105</v>
          </cell>
        </row>
        <row r="235">
          <cell r="A235" t="str">
            <v>커피블랙/자판기용</v>
          </cell>
          <cell r="B235">
            <v>40</v>
          </cell>
        </row>
        <row r="236">
          <cell r="A236" t="str">
            <v>컨실러/청력검사실</v>
          </cell>
          <cell r="B236">
            <v>3</v>
          </cell>
        </row>
        <row r="237">
          <cell r="A237" t="str">
            <v>컵/가글컵/내시경센터</v>
          </cell>
          <cell r="B237">
            <v>1</v>
          </cell>
        </row>
        <row r="238">
          <cell r="A238" t="str">
            <v>컵/종이컵</v>
          </cell>
          <cell r="B238">
            <v>1523</v>
          </cell>
        </row>
        <row r="239">
          <cell r="A239" t="str">
            <v>코코아/자판기용</v>
          </cell>
          <cell r="B239">
            <v>15</v>
          </cell>
        </row>
        <row r="240">
          <cell r="A240" t="str">
            <v>콤팩트 형광램프</v>
          </cell>
          <cell r="B240">
            <v>1</v>
          </cell>
        </row>
        <row r="241">
          <cell r="A241" t="str">
            <v>쿠킹호일/30CM*30M</v>
          </cell>
          <cell r="B241">
            <v>51</v>
          </cell>
        </row>
        <row r="242">
          <cell r="A242" t="str">
            <v>크리스탈뷰티정리용품5호</v>
          </cell>
          <cell r="B242">
            <v>5</v>
          </cell>
        </row>
        <row r="243">
          <cell r="A243" t="str">
            <v>타이머</v>
          </cell>
          <cell r="B243">
            <v>15</v>
          </cell>
        </row>
        <row r="244">
          <cell r="A244" t="str">
            <v>테이프/양면/폼</v>
          </cell>
          <cell r="B244">
            <v>6</v>
          </cell>
        </row>
        <row r="245">
          <cell r="A245" t="str">
            <v>테이프/테프론</v>
          </cell>
          <cell r="B245">
            <v>4</v>
          </cell>
        </row>
        <row r="246">
          <cell r="A246" t="str">
            <v>테이프커터기/중앙공급실</v>
          </cell>
          <cell r="B246">
            <v>8</v>
          </cell>
        </row>
        <row r="247">
          <cell r="A247" t="str">
            <v>트래펑</v>
          </cell>
          <cell r="B247">
            <v>5</v>
          </cell>
        </row>
        <row r="248">
          <cell r="A248" t="str">
            <v>팔레트</v>
          </cell>
          <cell r="B248">
            <v>21</v>
          </cell>
        </row>
        <row r="249">
          <cell r="A249" t="str">
            <v>팔토시/비닐/약제팀</v>
          </cell>
          <cell r="B249">
            <v>1</v>
          </cell>
        </row>
        <row r="250">
          <cell r="A250" t="str">
            <v>팜플렛꽂이/2단</v>
          </cell>
          <cell r="B250">
            <v>1</v>
          </cell>
        </row>
        <row r="251">
          <cell r="A251" t="str">
            <v>편지봉투/흰</v>
          </cell>
          <cell r="B251">
            <v>32250</v>
          </cell>
        </row>
        <row r="252">
          <cell r="A252" t="str">
            <v>표준온도계/센서</v>
          </cell>
          <cell r="B252">
            <v>1</v>
          </cell>
        </row>
        <row r="253">
          <cell r="A253" t="str">
            <v>품목명</v>
          </cell>
          <cell r="B253">
            <v>0</v>
          </cell>
        </row>
        <row r="254">
          <cell r="A254" t="str">
            <v>프림/자판기용</v>
          </cell>
          <cell r="B254">
            <v>30</v>
          </cell>
        </row>
        <row r="255">
          <cell r="A255" t="str">
            <v>플레이트/스위치</v>
          </cell>
          <cell r="B255">
            <v>2</v>
          </cell>
        </row>
        <row r="256">
          <cell r="A256" t="str">
            <v>필터/먼지봉투/진공청소기</v>
          </cell>
          <cell r="B256">
            <v>1</v>
          </cell>
        </row>
        <row r="257">
          <cell r="A257" t="str">
            <v>항균스프레이/페브리즈</v>
          </cell>
          <cell r="B257">
            <v>17</v>
          </cell>
        </row>
        <row r="258">
          <cell r="A258" t="str">
            <v>항암제/약품이송박스</v>
          </cell>
          <cell r="B258">
            <v>19</v>
          </cell>
        </row>
        <row r="259">
          <cell r="A259" t="str">
            <v>헤드셋(전화기)</v>
          </cell>
          <cell r="B259">
            <v>4</v>
          </cell>
        </row>
        <row r="260">
          <cell r="A260" t="str">
            <v>헤파필터/공기청정기/삼성</v>
          </cell>
          <cell r="B260">
            <v>1</v>
          </cell>
        </row>
        <row r="261">
          <cell r="A261" t="str">
            <v>화인화이트스텝 서랍박스 27cm 1단/병동용</v>
          </cell>
          <cell r="B261">
            <v>32</v>
          </cell>
        </row>
        <row r="262">
          <cell r="A262" t="str">
            <v>화인화이트스텝 서랍박스 40cm 1단/병동용</v>
          </cell>
          <cell r="B262">
            <v>4</v>
          </cell>
        </row>
        <row r="263">
          <cell r="A263" t="str">
            <v>화장솜/청력검사실</v>
          </cell>
          <cell r="B263">
            <v>2</v>
          </cell>
        </row>
        <row r="264">
          <cell r="A264" t="str">
            <v>후레쉬</v>
          </cell>
          <cell r="B264">
            <v>1</v>
          </cell>
        </row>
        <row r="265">
          <cell r="A265" t="str">
            <v>휴대폰 충전기 어댑터/9S</v>
          </cell>
          <cell r="B265">
            <v>4</v>
          </cell>
        </row>
        <row r="266">
          <cell r="A266" t="str">
            <v>휴대폰 충전기/아이폰/응급실용</v>
          </cell>
          <cell r="B266">
            <v>5</v>
          </cell>
        </row>
        <row r="267">
          <cell r="A267" t="str">
            <v>휴지/두루마리</v>
          </cell>
          <cell r="B267">
            <v>210</v>
          </cell>
        </row>
        <row r="268">
          <cell r="A268" t="str">
            <v>휴지/롤핸드타올/화장실용</v>
          </cell>
          <cell r="B268">
            <v>1200</v>
          </cell>
        </row>
        <row r="269">
          <cell r="A269" t="str">
            <v>휴지/리빙티슈/VVIP용</v>
          </cell>
          <cell r="B269">
            <v>1</v>
          </cell>
        </row>
        <row r="270">
          <cell r="A270" t="str">
            <v>휴지/점보롤</v>
          </cell>
          <cell r="B270">
            <v>660</v>
          </cell>
        </row>
        <row r="271">
          <cell r="A271" t="str">
            <v>휴지/점보롤/물에 잘 풀리는 휴지</v>
          </cell>
          <cell r="B271">
            <v>696</v>
          </cell>
        </row>
        <row r="272">
          <cell r="A272" t="str">
            <v>휴지/크리넥스/리빙티슈</v>
          </cell>
          <cell r="B272">
            <v>1443</v>
          </cell>
        </row>
        <row r="273">
          <cell r="A273" t="str">
            <v>휴지/핸드타올</v>
          </cell>
          <cell r="B273">
            <v>78682</v>
          </cell>
        </row>
        <row r="274">
          <cell r="A274" t="str">
            <v>휴지통/페달/중환자실</v>
          </cell>
          <cell r="B274">
            <v>4</v>
          </cell>
        </row>
      </sheetData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84"/>
  <sheetViews>
    <sheetView tabSelected="1" topLeftCell="A100" zoomScale="85" zoomScaleNormal="85" zoomScaleSheetLayoutView="85" workbookViewId="0">
      <selection activeCell="H119" sqref="H119"/>
    </sheetView>
  </sheetViews>
  <sheetFormatPr defaultRowHeight="16.5" x14ac:dyDescent="0.3"/>
  <cols>
    <col min="2" max="2" width="12.125" bestFit="1" customWidth="1"/>
    <col min="3" max="3" width="61.875" bestFit="1" customWidth="1"/>
    <col min="4" max="4" width="45.875" bestFit="1" customWidth="1"/>
    <col min="6" max="6" width="13.5" customWidth="1"/>
    <col min="7" max="8" width="11.25" customWidth="1"/>
  </cols>
  <sheetData>
    <row r="1" spans="1:8" ht="39" x14ac:dyDescent="0.3">
      <c r="A1" s="20" t="s">
        <v>786</v>
      </c>
      <c r="B1" s="20"/>
      <c r="C1" s="20"/>
      <c r="D1" s="20"/>
      <c r="E1" s="20"/>
      <c r="F1" s="20"/>
      <c r="G1" s="20"/>
      <c r="H1" s="20"/>
    </row>
    <row r="2" spans="1:8" ht="17.25" thickBot="1" x14ac:dyDescent="0.35"/>
    <row r="3" spans="1:8" ht="28.5" thickBot="1" x14ac:dyDescent="0.35">
      <c r="A3" s="16" t="s">
        <v>634</v>
      </c>
      <c r="B3" s="14" t="s">
        <v>633</v>
      </c>
      <c r="C3" s="2" t="s">
        <v>635</v>
      </c>
      <c r="D3" s="2" t="s">
        <v>0</v>
      </c>
      <c r="E3" s="2" t="s">
        <v>630</v>
      </c>
      <c r="F3" s="2" t="s">
        <v>631</v>
      </c>
      <c r="G3" s="7" t="s">
        <v>632</v>
      </c>
      <c r="H3" s="3" t="s">
        <v>637</v>
      </c>
    </row>
    <row r="4" spans="1:8" ht="17.25" thickTop="1" x14ac:dyDescent="0.3">
      <c r="A4" s="21"/>
      <c r="B4" s="17" t="s">
        <v>638</v>
      </c>
      <c r="C4" s="1" t="s">
        <v>688</v>
      </c>
      <c r="D4" s="1" t="s">
        <v>741</v>
      </c>
      <c r="E4" s="1" t="s">
        <v>2</v>
      </c>
      <c r="F4" s="8">
        <v>10</v>
      </c>
      <c r="G4" s="4"/>
      <c r="H4" s="13">
        <f t="shared" ref="H4:H216" si="0">ROUND(F4*G4,0)</f>
        <v>0</v>
      </c>
    </row>
    <row r="5" spans="1:8" x14ac:dyDescent="0.3">
      <c r="A5" s="21"/>
      <c r="B5" s="17" t="s">
        <v>265</v>
      </c>
      <c r="C5" s="1" t="s">
        <v>266</v>
      </c>
      <c r="D5" s="1" t="s">
        <v>267</v>
      </c>
      <c r="E5" s="1" t="s">
        <v>2</v>
      </c>
      <c r="F5" s="8">
        <v>10</v>
      </c>
      <c r="G5" s="4"/>
      <c r="H5" s="13">
        <f t="shared" si="0"/>
        <v>0</v>
      </c>
    </row>
    <row r="6" spans="1:8" x14ac:dyDescent="0.3">
      <c r="A6" s="21"/>
      <c r="B6" s="17" t="s">
        <v>269</v>
      </c>
      <c r="C6" s="1" t="s">
        <v>270</v>
      </c>
      <c r="D6" s="1" t="s">
        <v>271</v>
      </c>
      <c r="E6" s="1" t="s">
        <v>2</v>
      </c>
      <c r="F6" s="8">
        <v>10</v>
      </c>
      <c r="G6" s="4"/>
      <c r="H6" s="13">
        <f t="shared" si="0"/>
        <v>0</v>
      </c>
    </row>
    <row r="7" spans="1:8" x14ac:dyDescent="0.3">
      <c r="A7" s="21"/>
      <c r="B7" s="17" t="s">
        <v>135</v>
      </c>
      <c r="C7" s="1" t="s">
        <v>136</v>
      </c>
      <c r="D7" s="1" t="s">
        <v>789</v>
      </c>
      <c r="E7" s="1" t="s">
        <v>2</v>
      </c>
      <c r="F7" s="8">
        <v>15</v>
      </c>
      <c r="G7" s="4"/>
      <c r="H7" s="13">
        <f t="shared" si="0"/>
        <v>0</v>
      </c>
    </row>
    <row r="8" spans="1:8" x14ac:dyDescent="0.3">
      <c r="A8" s="21"/>
      <c r="B8" s="17" t="s">
        <v>545</v>
      </c>
      <c r="C8" s="1" t="s">
        <v>546</v>
      </c>
      <c r="D8" s="1" t="s">
        <v>547</v>
      </c>
      <c r="E8" s="1" t="s">
        <v>2</v>
      </c>
      <c r="F8" s="8">
        <v>10</v>
      </c>
      <c r="G8" s="4"/>
      <c r="H8" s="13">
        <f t="shared" si="0"/>
        <v>0</v>
      </c>
    </row>
    <row r="9" spans="1:8" x14ac:dyDescent="0.3">
      <c r="A9" s="21"/>
      <c r="B9" s="17" t="s">
        <v>582</v>
      </c>
      <c r="C9" s="1" t="s">
        <v>583</v>
      </c>
      <c r="D9" s="1" t="s">
        <v>788</v>
      </c>
      <c r="E9" s="1" t="s">
        <v>2</v>
      </c>
      <c r="F9" s="8">
        <v>3000</v>
      </c>
      <c r="G9" s="4"/>
      <c r="H9" s="13">
        <f t="shared" si="0"/>
        <v>0</v>
      </c>
    </row>
    <row r="10" spans="1:8" x14ac:dyDescent="0.3">
      <c r="A10" s="21"/>
      <c r="B10" s="17" t="s">
        <v>554</v>
      </c>
      <c r="C10" s="1" t="s">
        <v>555</v>
      </c>
      <c r="D10" s="1" t="s">
        <v>787</v>
      </c>
      <c r="E10" s="1" t="s">
        <v>2</v>
      </c>
      <c r="F10" s="8">
        <v>3000</v>
      </c>
      <c r="G10" s="4"/>
      <c r="H10" s="13">
        <f t="shared" si="0"/>
        <v>0</v>
      </c>
    </row>
    <row r="11" spans="1:8" x14ac:dyDescent="0.3">
      <c r="A11" s="21"/>
      <c r="B11" s="17" t="s">
        <v>586</v>
      </c>
      <c r="C11" s="1" t="s">
        <v>587</v>
      </c>
      <c r="D11" s="1" t="s">
        <v>790</v>
      </c>
      <c r="E11" s="1" t="s">
        <v>2</v>
      </c>
      <c r="F11" s="8">
        <v>150</v>
      </c>
      <c r="G11" s="4"/>
      <c r="H11" s="13">
        <f t="shared" si="0"/>
        <v>0</v>
      </c>
    </row>
    <row r="12" spans="1:8" x14ac:dyDescent="0.3">
      <c r="A12" s="21"/>
      <c r="B12" s="17" t="s">
        <v>584</v>
      </c>
      <c r="C12" s="1" t="s">
        <v>585</v>
      </c>
      <c r="D12" s="1" t="s">
        <v>791</v>
      </c>
      <c r="E12" s="1" t="s">
        <v>2</v>
      </c>
      <c r="F12" s="8">
        <v>200</v>
      </c>
      <c r="G12" s="4"/>
      <c r="H12" s="13">
        <f t="shared" si="0"/>
        <v>0</v>
      </c>
    </row>
    <row r="13" spans="1:8" x14ac:dyDescent="0.3">
      <c r="A13" s="21"/>
      <c r="B13" s="17" t="s">
        <v>548</v>
      </c>
      <c r="C13" s="1" t="s">
        <v>549</v>
      </c>
      <c r="D13" s="1" t="s">
        <v>547</v>
      </c>
      <c r="E13" s="1" t="s">
        <v>2</v>
      </c>
      <c r="F13" s="8">
        <v>10</v>
      </c>
      <c r="G13" s="4"/>
      <c r="H13" s="13">
        <f t="shared" si="0"/>
        <v>0</v>
      </c>
    </row>
    <row r="14" spans="1:8" x14ac:dyDescent="0.3">
      <c r="A14" s="21"/>
      <c r="B14" s="17" t="s">
        <v>580</v>
      </c>
      <c r="C14" s="1" t="s">
        <v>581</v>
      </c>
      <c r="D14" s="1" t="s">
        <v>792</v>
      </c>
      <c r="E14" s="1" t="s">
        <v>2</v>
      </c>
      <c r="F14" s="8">
        <v>1000</v>
      </c>
      <c r="G14" s="4"/>
      <c r="H14" s="13">
        <f t="shared" si="0"/>
        <v>0</v>
      </c>
    </row>
    <row r="15" spans="1:8" x14ac:dyDescent="0.3">
      <c r="A15" s="21"/>
      <c r="B15" s="17" t="s">
        <v>556</v>
      </c>
      <c r="C15" s="1" t="s">
        <v>557</v>
      </c>
      <c r="D15" s="1" t="s">
        <v>793</v>
      </c>
      <c r="E15" s="1" t="s">
        <v>2</v>
      </c>
      <c r="F15" s="8">
        <v>9000</v>
      </c>
      <c r="G15" s="4"/>
      <c r="H15" s="13">
        <f t="shared" si="0"/>
        <v>0</v>
      </c>
    </row>
    <row r="16" spans="1:8" x14ac:dyDescent="0.3">
      <c r="A16" s="21"/>
      <c r="B16" s="17" t="s">
        <v>565</v>
      </c>
      <c r="C16" s="1" t="s">
        <v>566</v>
      </c>
      <c r="D16" s="1" t="s">
        <v>794</v>
      </c>
      <c r="E16" s="1" t="s">
        <v>2</v>
      </c>
      <c r="F16" s="8">
        <v>50</v>
      </c>
      <c r="G16" s="4"/>
      <c r="H16" s="13">
        <f t="shared" si="0"/>
        <v>0</v>
      </c>
    </row>
    <row r="17" spans="1:8" x14ac:dyDescent="0.3">
      <c r="A17" s="21"/>
      <c r="B17" s="17" t="s">
        <v>576</v>
      </c>
      <c r="C17" s="1" t="s">
        <v>577</v>
      </c>
      <c r="D17" s="1" t="s">
        <v>804</v>
      </c>
      <c r="E17" s="1" t="s">
        <v>2</v>
      </c>
      <c r="F17" s="8">
        <v>60</v>
      </c>
      <c r="G17" s="4"/>
      <c r="H17" s="13">
        <f t="shared" si="0"/>
        <v>0</v>
      </c>
    </row>
    <row r="18" spans="1:8" x14ac:dyDescent="0.3">
      <c r="A18" s="21"/>
      <c r="B18" s="17" t="s">
        <v>558</v>
      </c>
      <c r="C18" s="1" t="s">
        <v>559</v>
      </c>
      <c r="D18" s="1" t="s">
        <v>797</v>
      </c>
      <c r="E18" s="1" t="s">
        <v>2</v>
      </c>
      <c r="F18" s="8">
        <v>20</v>
      </c>
      <c r="G18" s="4"/>
      <c r="H18" s="13">
        <f t="shared" si="0"/>
        <v>0</v>
      </c>
    </row>
    <row r="19" spans="1:8" x14ac:dyDescent="0.3">
      <c r="A19" s="21"/>
      <c r="B19" s="17" t="s">
        <v>552</v>
      </c>
      <c r="C19" s="1" t="s">
        <v>553</v>
      </c>
      <c r="D19" s="1" t="s">
        <v>798</v>
      </c>
      <c r="E19" s="1" t="s">
        <v>2</v>
      </c>
      <c r="F19" s="8">
        <v>10</v>
      </c>
      <c r="G19" s="4"/>
      <c r="H19" s="13">
        <f t="shared" si="0"/>
        <v>0</v>
      </c>
    </row>
    <row r="20" spans="1:8" x14ac:dyDescent="0.3">
      <c r="A20" s="21"/>
      <c r="B20" s="17" t="s">
        <v>562</v>
      </c>
      <c r="C20" s="1" t="s">
        <v>563</v>
      </c>
      <c r="D20" s="1" t="s">
        <v>796</v>
      </c>
      <c r="E20" s="1" t="s">
        <v>2</v>
      </c>
      <c r="F20" s="8">
        <v>100</v>
      </c>
      <c r="G20" s="4"/>
      <c r="H20" s="13">
        <f t="shared" si="0"/>
        <v>0</v>
      </c>
    </row>
    <row r="21" spans="1:8" x14ac:dyDescent="0.3">
      <c r="A21" s="21"/>
      <c r="B21" s="17" t="s">
        <v>550</v>
      </c>
      <c r="C21" s="1" t="s">
        <v>551</v>
      </c>
      <c r="D21" s="1" t="s">
        <v>799</v>
      </c>
      <c r="E21" s="1" t="s">
        <v>2</v>
      </c>
      <c r="F21" s="8">
        <v>30</v>
      </c>
      <c r="G21" s="4"/>
      <c r="H21" s="13">
        <f t="shared" si="0"/>
        <v>0</v>
      </c>
    </row>
    <row r="22" spans="1:8" x14ac:dyDescent="0.3">
      <c r="A22" s="21"/>
      <c r="B22" s="17" t="s">
        <v>567</v>
      </c>
      <c r="C22" s="1" t="s">
        <v>568</v>
      </c>
      <c r="D22" s="1" t="s">
        <v>800</v>
      </c>
      <c r="E22" s="1" t="s">
        <v>2</v>
      </c>
      <c r="F22" s="8">
        <v>100</v>
      </c>
      <c r="G22" s="4"/>
      <c r="H22" s="13">
        <f t="shared" si="0"/>
        <v>0</v>
      </c>
    </row>
    <row r="23" spans="1:8" x14ac:dyDescent="0.3">
      <c r="A23" s="21"/>
      <c r="B23" s="17" t="s">
        <v>639</v>
      </c>
      <c r="C23" s="1" t="s">
        <v>689</v>
      </c>
      <c r="D23" s="1" t="s">
        <v>795</v>
      </c>
      <c r="E23" s="1" t="s">
        <v>2</v>
      </c>
      <c r="F23" s="8">
        <v>280</v>
      </c>
      <c r="G23" s="4"/>
      <c r="H23" s="13">
        <f t="shared" si="0"/>
        <v>0</v>
      </c>
    </row>
    <row r="24" spans="1:8" x14ac:dyDescent="0.3">
      <c r="A24" s="21"/>
      <c r="B24" s="17" t="s">
        <v>560</v>
      </c>
      <c r="C24" s="1" t="s">
        <v>561</v>
      </c>
      <c r="D24" s="1" t="s">
        <v>802</v>
      </c>
      <c r="E24" s="1" t="s">
        <v>2</v>
      </c>
      <c r="F24" s="8">
        <v>20</v>
      </c>
      <c r="G24" s="4"/>
      <c r="H24" s="13">
        <f t="shared" si="0"/>
        <v>0</v>
      </c>
    </row>
    <row r="25" spans="1:8" x14ac:dyDescent="0.3">
      <c r="A25" s="21"/>
      <c r="B25" s="17" t="s">
        <v>569</v>
      </c>
      <c r="C25" s="1" t="s">
        <v>570</v>
      </c>
      <c r="D25" s="1" t="s">
        <v>801</v>
      </c>
      <c r="E25" s="1" t="s">
        <v>2</v>
      </c>
      <c r="F25" s="8">
        <v>10</v>
      </c>
      <c r="G25" s="4"/>
      <c r="H25" s="13">
        <f t="shared" si="0"/>
        <v>0</v>
      </c>
    </row>
    <row r="26" spans="1:8" x14ac:dyDescent="0.3">
      <c r="A26" s="21"/>
      <c r="B26" s="17" t="s">
        <v>578</v>
      </c>
      <c r="C26" s="1" t="s">
        <v>579</v>
      </c>
      <c r="D26" s="1" t="s">
        <v>803</v>
      </c>
      <c r="E26" s="1" t="s">
        <v>2</v>
      </c>
      <c r="F26" s="8">
        <v>10</v>
      </c>
      <c r="G26" s="4"/>
      <c r="H26" s="13">
        <f t="shared" si="0"/>
        <v>0</v>
      </c>
    </row>
    <row r="27" spans="1:8" x14ac:dyDescent="0.3">
      <c r="A27" s="21"/>
      <c r="B27" s="17" t="s">
        <v>573</v>
      </c>
      <c r="C27" s="1" t="s">
        <v>574</v>
      </c>
      <c r="D27" s="1" t="s">
        <v>575</v>
      </c>
      <c r="E27" s="1" t="s">
        <v>2</v>
      </c>
      <c r="F27" s="8">
        <v>40</v>
      </c>
      <c r="G27" s="4"/>
      <c r="H27" s="13">
        <f t="shared" si="0"/>
        <v>0</v>
      </c>
    </row>
    <row r="28" spans="1:8" x14ac:dyDescent="0.3">
      <c r="A28" s="21"/>
      <c r="B28" s="17" t="s">
        <v>571</v>
      </c>
      <c r="C28" s="1" t="s">
        <v>572</v>
      </c>
      <c r="D28" s="1" t="s">
        <v>564</v>
      </c>
      <c r="E28" s="1" t="s">
        <v>2</v>
      </c>
      <c r="F28" s="8">
        <v>30</v>
      </c>
      <c r="G28" s="4"/>
      <c r="H28" s="13">
        <f t="shared" si="0"/>
        <v>0</v>
      </c>
    </row>
    <row r="29" spans="1:8" x14ac:dyDescent="0.3">
      <c r="A29" s="21"/>
      <c r="B29" s="17" t="s">
        <v>594</v>
      </c>
      <c r="C29" s="1" t="s">
        <v>595</v>
      </c>
      <c r="D29" s="1" t="s">
        <v>596</v>
      </c>
      <c r="E29" s="1" t="s">
        <v>2</v>
      </c>
      <c r="F29" s="8">
        <f>VLOOKUP(C29,[1]Sheet4!$A$1:$B$274,2,0)</f>
        <v>8000</v>
      </c>
      <c r="G29" s="4"/>
      <c r="H29" s="13">
        <f t="shared" si="0"/>
        <v>0</v>
      </c>
    </row>
    <row r="30" spans="1:8" x14ac:dyDescent="0.3">
      <c r="A30" s="21"/>
      <c r="B30" s="17" t="s">
        <v>591</v>
      </c>
      <c r="C30" s="1" t="s">
        <v>592</v>
      </c>
      <c r="D30" s="1" t="s">
        <v>593</v>
      </c>
      <c r="E30" s="1" t="s">
        <v>2</v>
      </c>
      <c r="F30" s="8">
        <f>VLOOKUP(C30,[1]Sheet4!$A$1:$B$274,2,0)</f>
        <v>20000</v>
      </c>
      <c r="G30" s="4"/>
      <c r="H30" s="13">
        <f t="shared" si="0"/>
        <v>0</v>
      </c>
    </row>
    <row r="31" spans="1:8" x14ac:dyDescent="0.3">
      <c r="A31" s="21"/>
      <c r="B31" s="17" t="s">
        <v>230</v>
      </c>
      <c r="C31" s="1" t="s">
        <v>231</v>
      </c>
      <c r="D31" s="1" t="s">
        <v>805</v>
      </c>
      <c r="E31" s="1" t="s">
        <v>2</v>
      </c>
      <c r="F31" s="8">
        <v>5</v>
      </c>
      <c r="G31" s="4"/>
      <c r="H31" s="13">
        <f t="shared" si="0"/>
        <v>0</v>
      </c>
    </row>
    <row r="32" spans="1:8" x14ac:dyDescent="0.3">
      <c r="A32" s="21"/>
      <c r="B32" s="17" t="s">
        <v>58</v>
      </c>
      <c r="C32" s="1" t="s">
        <v>59</v>
      </c>
      <c r="D32" s="1" t="s">
        <v>806</v>
      </c>
      <c r="E32" s="1" t="s">
        <v>2</v>
      </c>
      <c r="F32" s="8">
        <v>5</v>
      </c>
      <c r="G32" s="4"/>
      <c r="H32" s="13">
        <f t="shared" si="0"/>
        <v>0</v>
      </c>
    </row>
    <row r="33" spans="1:8" x14ac:dyDescent="0.3">
      <c r="A33" s="21"/>
      <c r="B33" s="17" t="s">
        <v>364</v>
      </c>
      <c r="C33" s="1" t="s">
        <v>365</v>
      </c>
      <c r="D33" s="1" t="s">
        <v>366</v>
      </c>
      <c r="E33" s="1" t="s">
        <v>137</v>
      </c>
      <c r="F33" s="8">
        <v>75</v>
      </c>
      <c r="G33" s="4"/>
      <c r="H33" s="13">
        <f t="shared" si="0"/>
        <v>0</v>
      </c>
    </row>
    <row r="34" spans="1:8" x14ac:dyDescent="0.3">
      <c r="A34" s="21"/>
      <c r="B34" s="17" t="s">
        <v>253</v>
      </c>
      <c r="C34" s="1" t="s">
        <v>254</v>
      </c>
      <c r="D34" s="1" t="s">
        <v>255</v>
      </c>
      <c r="E34" s="1" t="s">
        <v>2</v>
      </c>
      <c r="F34" s="8">
        <v>10</v>
      </c>
      <c r="G34" s="4"/>
      <c r="H34" s="13">
        <f t="shared" si="0"/>
        <v>0</v>
      </c>
    </row>
    <row r="35" spans="1:8" x14ac:dyDescent="0.3">
      <c r="A35" s="21"/>
      <c r="B35" s="17" t="s">
        <v>274</v>
      </c>
      <c r="C35" s="1" t="s">
        <v>275</v>
      </c>
      <c r="D35" s="1" t="s">
        <v>276</v>
      </c>
      <c r="E35" s="1" t="s">
        <v>2</v>
      </c>
      <c r="F35" s="8">
        <v>10</v>
      </c>
      <c r="G35" s="4"/>
      <c r="H35" s="13">
        <f t="shared" si="0"/>
        <v>0</v>
      </c>
    </row>
    <row r="36" spans="1:8" x14ac:dyDescent="0.3">
      <c r="A36" s="21"/>
      <c r="B36" s="17" t="s">
        <v>250</v>
      </c>
      <c r="C36" s="1" t="s">
        <v>251</v>
      </c>
      <c r="D36" s="1" t="s">
        <v>252</v>
      </c>
      <c r="E36" s="1" t="s">
        <v>2</v>
      </c>
      <c r="F36" s="8">
        <v>10</v>
      </c>
      <c r="G36" s="4"/>
      <c r="H36" s="13">
        <f t="shared" si="0"/>
        <v>0</v>
      </c>
    </row>
    <row r="37" spans="1:8" x14ac:dyDescent="0.3">
      <c r="A37" s="21"/>
      <c r="B37" s="17" t="s">
        <v>640</v>
      </c>
      <c r="C37" s="1" t="s">
        <v>20</v>
      </c>
      <c r="D37" s="1" t="s">
        <v>743</v>
      </c>
      <c r="E37" s="1" t="s">
        <v>2</v>
      </c>
      <c r="F37" s="8">
        <v>1</v>
      </c>
      <c r="G37" s="4"/>
      <c r="H37" s="13">
        <f t="shared" si="0"/>
        <v>0</v>
      </c>
    </row>
    <row r="38" spans="1:8" x14ac:dyDescent="0.3">
      <c r="A38" s="21"/>
      <c r="B38" s="17" t="s">
        <v>60</v>
      </c>
      <c r="C38" s="1" t="s">
        <v>20</v>
      </c>
      <c r="D38" s="1" t="s">
        <v>61</v>
      </c>
      <c r="E38" s="1" t="s">
        <v>2</v>
      </c>
      <c r="F38" s="8">
        <v>1</v>
      </c>
      <c r="G38" s="4"/>
      <c r="H38" s="13">
        <f t="shared" si="0"/>
        <v>0</v>
      </c>
    </row>
    <row r="39" spans="1:8" x14ac:dyDescent="0.3">
      <c r="A39" s="21"/>
      <c r="B39" s="17" t="s">
        <v>641</v>
      </c>
      <c r="C39" s="1" t="s">
        <v>690</v>
      </c>
      <c r="D39" s="1" t="s">
        <v>744</v>
      </c>
      <c r="E39" s="1" t="s">
        <v>2</v>
      </c>
      <c r="F39" s="8">
        <v>15</v>
      </c>
      <c r="G39" s="4"/>
      <c r="H39" s="13">
        <f t="shared" si="0"/>
        <v>0</v>
      </c>
    </row>
    <row r="40" spans="1:8" x14ac:dyDescent="0.3">
      <c r="A40" s="21"/>
      <c r="B40" s="17" t="s">
        <v>232</v>
      </c>
      <c r="C40" s="1" t="s">
        <v>233</v>
      </c>
      <c r="D40" s="1" t="s">
        <v>234</v>
      </c>
      <c r="E40" s="1" t="s">
        <v>2</v>
      </c>
      <c r="F40" s="8">
        <v>10</v>
      </c>
      <c r="G40" s="4"/>
      <c r="H40" s="13">
        <f t="shared" si="0"/>
        <v>0</v>
      </c>
    </row>
    <row r="41" spans="1:8" x14ac:dyDescent="0.3">
      <c r="A41" s="21"/>
      <c r="B41" s="17" t="s">
        <v>642</v>
      </c>
      <c r="C41" s="1" t="s">
        <v>153</v>
      </c>
      <c r="D41" s="1" t="s">
        <v>154</v>
      </c>
      <c r="E41" s="1" t="s">
        <v>27</v>
      </c>
      <c r="F41" s="8">
        <v>4</v>
      </c>
      <c r="G41" s="4"/>
      <c r="H41" s="13">
        <f t="shared" si="0"/>
        <v>0</v>
      </c>
    </row>
    <row r="42" spans="1:8" x14ac:dyDescent="0.3">
      <c r="A42" s="21"/>
      <c r="B42" s="17" t="s">
        <v>643</v>
      </c>
      <c r="C42" s="1" t="s">
        <v>691</v>
      </c>
      <c r="D42" s="1" t="s">
        <v>691</v>
      </c>
      <c r="E42" s="1" t="s">
        <v>2</v>
      </c>
      <c r="F42" s="8">
        <v>30</v>
      </c>
      <c r="G42" s="4"/>
      <c r="H42" s="13">
        <f t="shared" si="0"/>
        <v>0</v>
      </c>
    </row>
    <row r="43" spans="1:8" x14ac:dyDescent="0.3">
      <c r="A43" s="21"/>
      <c r="B43" s="17" t="s">
        <v>209</v>
      </c>
      <c r="C43" s="1" t="s">
        <v>210</v>
      </c>
      <c r="D43" s="1" t="s">
        <v>211</v>
      </c>
      <c r="E43" s="1" t="s">
        <v>2</v>
      </c>
      <c r="F43" s="8">
        <v>18</v>
      </c>
      <c r="G43" s="4"/>
      <c r="H43" s="13">
        <f t="shared" si="0"/>
        <v>0</v>
      </c>
    </row>
    <row r="44" spans="1:8" x14ac:dyDescent="0.3">
      <c r="A44" s="21"/>
      <c r="B44" s="17" t="s">
        <v>240</v>
      </c>
      <c r="C44" s="1" t="s">
        <v>241</v>
      </c>
      <c r="D44" s="1" t="s">
        <v>242</v>
      </c>
      <c r="E44" s="1" t="s">
        <v>2</v>
      </c>
      <c r="F44" s="8">
        <v>10</v>
      </c>
      <c r="G44" s="4"/>
      <c r="H44" s="13">
        <f t="shared" si="0"/>
        <v>0</v>
      </c>
    </row>
    <row r="45" spans="1:8" x14ac:dyDescent="0.3">
      <c r="A45" s="21"/>
      <c r="B45" s="17" t="s">
        <v>243</v>
      </c>
      <c r="C45" s="1" t="s">
        <v>244</v>
      </c>
      <c r="D45" s="1" t="s">
        <v>245</v>
      </c>
      <c r="E45" s="1" t="s">
        <v>2</v>
      </c>
      <c r="F45" s="8">
        <v>10</v>
      </c>
      <c r="G45" s="4"/>
      <c r="H45" s="13">
        <f t="shared" si="0"/>
        <v>0</v>
      </c>
    </row>
    <row r="46" spans="1:8" x14ac:dyDescent="0.3">
      <c r="A46" s="21"/>
      <c r="B46" s="17" t="s">
        <v>215</v>
      </c>
      <c r="C46" s="1" t="s">
        <v>216</v>
      </c>
      <c r="D46" s="1" t="s">
        <v>217</v>
      </c>
      <c r="E46" s="1" t="s">
        <v>2</v>
      </c>
      <c r="F46" s="8">
        <v>20</v>
      </c>
      <c r="G46" s="4"/>
      <c r="H46" s="13">
        <f t="shared" si="0"/>
        <v>0</v>
      </c>
    </row>
    <row r="47" spans="1:8" x14ac:dyDescent="0.3">
      <c r="A47" s="21"/>
      <c r="B47" s="17" t="s">
        <v>200</v>
      </c>
      <c r="C47" s="1" t="s">
        <v>201</v>
      </c>
      <c r="D47" s="1" t="s">
        <v>202</v>
      </c>
      <c r="E47" s="1" t="s">
        <v>2</v>
      </c>
      <c r="F47" s="8">
        <v>5</v>
      </c>
      <c r="G47" s="4"/>
      <c r="H47" s="13">
        <f t="shared" si="0"/>
        <v>0</v>
      </c>
    </row>
    <row r="48" spans="1:8" x14ac:dyDescent="0.3">
      <c r="A48" s="21"/>
      <c r="B48" s="17" t="s">
        <v>186</v>
      </c>
      <c r="C48" s="1" t="s">
        <v>187</v>
      </c>
      <c r="D48" s="1" t="s">
        <v>182</v>
      </c>
      <c r="E48" s="1" t="s">
        <v>2</v>
      </c>
      <c r="F48" s="8">
        <v>5</v>
      </c>
      <c r="G48" s="4"/>
      <c r="H48" s="13">
        <f t="shared" si="0"/>
        <v>0</v>
      </c>
    </row>
    <row r="49" spans="1:8" x14ac:dyDescent="0.3">
      <c r="A49" s="21"/>
      <c r="B49" s="17" t="s">
        <v>620</v>
      </c>
      <c r="C49" s="1" t="s">
        <v>621</v>
      </c>
      <c r="D49" s="1" t="s">
        <v>622</v>
      </c>
      <c r="E49" s="1" t="s">
        <v>2</v>
      </c>
      <c r="F49" s="8">
        <v>5</v>
      </c>
      <c r="G49" s="4"/>
      <c r="H49" s="13">
        <f t="shared" si="0"/>
        <v>0</v>
      </c>
    </row>
    <row r="50" spans="1:8" x14ac:dyDescent="0.3">
      <c r="A50" s="21"/>
      <c r="B50" s="17" t="s">
        <v>206</v>
      </c>
      <c r="C50" s="1" t="s">
        <v>207</v>
      </c>
      <c r="D50" s="1" t="s">
        <v>208</v>
      </c>
      <c r="E50" s="1" t="s">
        <v>2</v>
      </c>
      <c r="F50" s="8">
        <v>45</v>
      </c>
      <c r="G50" s="4"/>
      <c r="H50" s="13">
        <f t="shared" si="0"/>
        <v>0</v>
      </c>
    </row>
    <row r="51" spans="1:8" x14ac:dyDescent="0.3">
      <c r="A51" s="21"/>
      <c r="B51" s="17" t="s">
        <v>212</v>
      </c>
      <c r="C51" s="1" t="s">
        <v>213</v>
      </c>
      <c r="D51" s="1" t="s">
        <v>214</v>
      </c>
      <c r="E51" s="1" t="s">
        <v>2</v>
      </c>
      <c r="F51" s="8">
        <v>15</v>
      </c>
      <c r="G51" s="4"/>
      <c r="H51" s="13">
        <f t="shared" si="0"/>
        <v>0</v>
      </c>
    </row>
    <row r="52" spans="1:8" x14ac:dyDescent="0.3">
      <c r="A52" s="21"/>
      <c r="B52" s="17" t="s">
        <v>235</v>
      </c>
      <c r="C52" s="1" t="s">
        <v>213</v>
      </c>
      <c r="D52" s="1" t="s">
        <v>236</v>
      </c>
      <c r="E52" s="1" t="s">
        <v>2</v>
      </c>
      <c r="F52" s="8">
        <v>15</v>
      </c>
      <c r="G52" s="4"/>
      <c r="H52" s="13">
        <f t="shared" si="0"/>
        <v>0</v>
      </c>
    </row>
    <row r="53" spans="1:8" x14ac:dyDescent="0.3">
      <c r="A53" s="21"/>
      <c r="B53" s="17" t="s">
        <v>246</v>
      </c>
      <c r="C53" s="1" t="s">
        <v>247</v>
      </c>
      <c r="D53" s="1" t="s">
        <v>248</v>
      </c>
      <c r="E53" s="1" t="s">
        <v>2</v>
      </c>
      <c r="F53" s="8">
        <v>100</v>
      </c>
      <c r="G53" s="4"/>
      <c r="H53" s="13">
        <f t="shared" si="0"/>
        <v>0</v>
      </c>
    </row>
    <row r="54" spans="1:8" x14ac:dyDescent="0.3">
      <c r="A54" s="21"/>
      <c r="B54" s="17" t="s">
        <v>188</v>
      </c>
      <c r="C54" s="1" t="s">
        <v>189</v>
      </c>
      <c r="D54" s="1" t="s">
        <v>182</v>
      </c>
      <c r="E54" s="1" t="s">
        <v>2</v>
      </c>
      <c r="F54" s="8">
        <v>5</v>
      </c>
      <c r="G54" s="4"/>
      <c r="H54" s="13">
        <f t="shared" si="0"/>
        <v>0</v>
      </c>
    </row>
    <row r="55" spans="1:8" x14ac:dyDescent="0.3">
      <c r="A55" s="21"/>
      <c r="B55" s="17" t="s">
        <v>203</v>
      </c>
      <c r="C55" s="1" t="s">
        <v>204</v>
      </c>
      <c r="D55" s="1" t="s">
        <v>205</v>
      </c>
      <c r="E55" s="1" t="s">
        <v>2</v>
      </c>
      <c r="F55" s="8">
        <v>20</v>
      </c>
      <c r="G55" s="4"/>
      <c r="H55" s="13">
        <f t="shared" si="0"/>
        <v>0</v>
      </c>
    </row>
    <row r="56" spans="1:8" x14ac:dyDescent="0.3">
      <c r="A56" s="21"/>
      <c r="B56" s="17" t="s">
        <v>308</v>
      </c>
      <c r="C56" s="1" t="s">
        <v>309</v>
      </c>
      <c r="D56" s="1" t="s">
        <v>807</v>
      </c>
      <c r="E56" s="1" t="s">
        <v>2</v>
      </c>
      <c r="F56" s="8">
        <f>VLOOKUP(C56,[1]Sheet4!$A$1:$B$274,2,0)</f>
        <v>20</v>
      </c>
      <c r="G56" s="4"/>
      <c r="H56" s="13">
        <f t="shared" si="0"/>
        <v>0</v>
      </c>
    </row>
    <row r="57" spans="1:8" x14ac:dyDescent="0.3">
      <c r="A57" s="21"/>
      <c r="B57" s="17" t="s">
        <v>359</v>
      </c>
      <c r="C57" s="1" t="s">
        <v>360</v>
      </c>
      <c r="D57" s="1" t="s">
        <v>361</v>
      </c>
      <c r="E57" s="1" t="s">
        <v>2</v>
      </c>
      <c r="F57" s="8">
        <v>10</v>
      </c>
      <c r="G57" s="4"/>
      <c r="H57" s="13">
        <f t="shared" si="0"/>
        <v>0</v>
      </c>
    </row>
    <row r="58" spans="1:8" x14ac:dyDescent="0.3">
      <c r="A58" s="21"/>
      <c r="B58" s="17" t="s">
        <v>362</v>
      </c>
      <c r="C58" s="1" t="s">
        <v>363</v>
      </c>
      <c r="D58" s="1" t="s">
        <v>361</v>
      </c>
      <c r="E58" s="1" t="s">
        <v>2</v>
      </c>
      <c r="F58" s="8">
        <v>130</v>
      </c>
      <c r="G58" s="4"/>
      <c r="H58" s="13">
        <f t="shared" si="0"/>
        <v>0</v>
      </c>
    </row>
    <row r="59" spans="1:8" x14ac:dyDescent="0.3">
      <c r="A59" s="21"/>
      <c r="B59" s="17" t="s">
        <v>498</v>
      </c>
      <c r="C59" s="1" t="s">
        <v>499</v>
      </c>
      <c r="D59" s="1" t="s">
        <v>497</v>
      </c>
      <c r="E59" s="1" t="s">
        <v>27</v>
      </c>
      <c r="F59" s="8">
        <v>20</v>
      </c>
      <c r="G59" s="4"/>
      <c r="H59" s="13">
        <f t="shared" si="0"/>
        <v>0</v>
      </c>
    </row>
    <row r="60" spans="1:8" x14ac:dyDescent="0.3">
      <c r="A60" s="21"/>
      <c r="B60" s="17" t="s">
        <v>98</v>
      </c>
      <c r="C60" s="1" t="s">
        <v>99</v>
      </c>
      <c r="D60" s="1" t="s">
        <v>745</v>
      </c>
      <c r="E60" s="1" t="s">
        <v>6</v>
      </c>
      <c r="F60" s="8">
        <v>50</v>
      </c>
      <c r="G60" s="4"/>
      <c r="H60" s="13">
        <f t="shared" si="0"/>
        <v>0</v>
      </c>
    </row>
    <row r="61" spans="1:8" x14ac:dyDescent="0.3">
      <c r="A61" s="21"/>
      <c r="B61" s="17" t="s">
        <v>644</v>
      </c>
      <c r="C61" s="1" t="s">
        <v>692</v>
      </c>
      <c r="D61" s="1" t="s">
        <v>746</v>
      </c>
      <c r="E61" s="1" t="s">
        <v>6</v>
      </c>
      <c r="F61" s="8">
        <v>20</v>
      </c>
      <c r="G61" s="4"/>
      <c r="H61" s="13">
        <f t="shared" si="0"/>
        <v>0</v>
      </c>
    </row>
    <row r="62" spans="1:8" x14ac:dyDescent="0.3">
      <c r="A62" s="21"/>
      <c r="B62" s="17" t="s">
        <v>100</v>
      </c>
      <c r="C62" s="1" t="s">
        <v>101</v>
      </c>
      <c r="D62" s="1" t="s">
        <v>747</v>
      </c>
      <c r="E62" s="1" t="s">
        <v>6</v>
      </c>
      <c r="F62" s="8">
        <v>50</v>
      </c>
      <c r="G62" s="4"/>
      <c r="H62" s="13">
        <f t="shared" si="0"/>
        <v>0</v>
      </c>
    </row>
    <row r="63" spans="1:8" x14ac:dyDescent="0.3">
      <c r="A63" s="21"/>
      <c r="B63" s="17" t="s">
        <v>645</v>
      </c>
      <c r="C63" s="1" t="s">
        <v>693</v>
      </c>
      <c r="D63" s="1" t="s">
        <v>748</v>
      </c>
      <c r="E63" s="1" t="s">
        <v>2</v>
      </c>
      <c r="F63" s="8">
        <v>10</v>
      </c>
      <c r="G63" s="4"/>
      <c r="H63" s="13">
        <f t="shared" si="0"/>
        <v>0</v>
      </c>
    </row>
    <row r="64" spans="1:8" x14ac:dyDescent="0.3">
      <c r="A64" s="21"/>
      <c r="B64" s="17" t="s">
        <v>495</v>
      </c>
      <c r="C64" s="1" t="s">
        <v>496</v>
      </c>
      <c r="D64" s="1" t="s">
        <v>497</v>
      </c>
      <c r="E64" s="1" t="s">
        <v>27</v>
      </c>
      <c r="F64" s="8">
        <v>30</v>
      </c>
      <c r="G64" s="4"/>
      <c r="H64" s="13">
        <f t="shared" si="0"/>
        <v>0</v>
      </c>
    </row>
    <row r="65" spans="1:8" x14ac:dyDescent="0.3">
      <c r="A65" s="21"/>
      <c r="B65" s="17" t="s">
        <v>519</v>
      </c>
      <c r="C65" s="1" t="s">
        <v>520</v>
      </c>
      <c r="D65" s="1" t="s">
        <v>521</v>
      </c>
      <c r="E65" s="1" t="s">
        <v>2</v>
      </c>
      <c r="F65" s="8">
        <v>10</v>
      </c>
      <c r="G65" s="4"/>
      <c r="H65" s="13">
        <f t="shared" si="0"/>
        <v>0</v>
      </c>
    </row>
    <row r="66" spans="1:8" x14ac:dyDescent="0.3">
      <c r="A66" s="21"/>
      <c r="B66" s="17" t="s">
        <v>179</v>
      </c>
      <c r="C66" s="1" t="s">
        <v>180</v>
      </c>
      <c r="D66" s="1" t="s">
        <v>181</v>
      </c>
      <c r="E66" s="1" t="s">
        <v>2</v>
      </c>
      <c r="F66" s="8">
        <v>10</v>
      </c>
      <c r="G66" s="4"/>
      <c r="H66" s="13">
        <f t="shared" si="0"/>
        <v>0</v>
      </c>
    </row>
    <row r="67" spans="1:8" x14ac:dyDescent="0.3">
      <c r="A67" s="21"/>
      <c r="B67" s="17" t="s">
        <v>167</v>
      </c>
      <c r="C67" s="1" t="s">
        <v>168</v>
      </c>
      <c r="D67" s="1" t="s">
        <v>169</v>
      </c>
      <c r="E67" s="1" t="s">
        <v>2</v>
      </c>
      <c r="F67" s="8">
        <v>30</v>
      </c>
      <c r="G67" s="4"/>
      <c r="H67" s="13">
        <f t="shared" si="0"/>
        <v>0</v>
      </c>
    </row>
    <row r="68" spans="1:8" x14ac:dyDescent="0.3">
      <c r="A68" s="21"/>
      <c r="B68" s="17" t="s">
        <v>173</v>
      </c>
      <c r="C68" s="1" t="s">
        <v>174</v>
      </c>
      <c r="D68" s="1" t="s">
        <v>175</v>
      </c>
      <c r="E68" s="1" t="s">
        <v>2</v>
      </c>
      <c r="F68" s="8">
        <f>VLOOKUP(C68,[1]Sheet4!$A$1:$B$274,2,0)</f>
        <v>20</v>
      </c>
      <c r="G68" s="4"/>
      <c r="H68" s="13">
        <f t="shared" si="0"/>
        <v>0</v>
      </c>
    </row>
    <row r="69" spans="1:8" x14ac:dyDescent="0.3">
      <c r="A69" s="21"/>
      <c r="B69" s="17" t="s">
        <v>183</v>
      </c>
      <c r="C69" s="1" t="s">
        <v>184</v>
      </c>
      <c r="D69" s="1" t="s">
        <v>185</v>
      </c>
      <c r="E69" s="1" t="s">
        <v>2</v>
      </c>
      <c r="F69" s="8">
        <v>40</v>
      </c>
      <c r="G69" s="4"/>
      <c r="H69" s="13">
        <f t="shared" si="0"/>
        <v>0</v>
      </c>
    </row>
    <row r="70" spans="1:8" x14ac:dyDescent="0.3">
      <c r="A70" s="21"/>
      <c r="B70" s="17" t="s">
        <v>305</v>
      </c>
      <c r="C70" s="1" t="s">
        <v>306</v>
      </c>
      <c r="D70" s="1" t="s">
        <v>307</v>
      </c>
      <c r="E70" s="1" t="s">
        <v>2</v>
      </c>
      <c r="F70" s="8">
        <v>5</v>
      </c>
      <c r="G70" s="4"/>
      <c r="H70" s="13">
        <f t="shared" si="0"/>
        <v>0</v>
      </c>
    </row>
    <row r="71" spans="1:8" x14ac:dyDescent="0.3">
      <c r="A71" s="21"/>
      <c r="B71" s="17" t="s">
        <v>218</v>
      </c>
      <c r="C71" s="1" t="s">
        <v>219</v>
      </c>
      <c r="D71" s="1" t="s">
        <v>220</v>
      </c>
      <c r="E71" s="1" t="s">
        <v>2</v>
      </c>
      <c r="F71" s="8">
        <v>30</v>
      </c>
      <c r="G71" s="4"/>
      <c r="H71" s="13">
        <f t="shared" si="0"/>
        <v>0</v>
      </c>
    </row>
    <row r="72" spans="1:8" x14ac:dyDescent="0.3">
      <c r="A72" s="21"/>
      <c r="B72" s="17" t="s">
        <v>108</v>
      </c>
      <c r="C72" s="1" t="s">
        <v>109</v>
      </c>
      <c r="D72" s="1" t="s">
        <v>110</v>
      </c>
      <c r="E72" s="1" t="s">
        <v>3</v>
      </c>
      <c r="F72" s="8">
        <f>VLOOKUP(C72,[1]Sheet4!$A$1:$B$274,2,0)</f>
        <v>1</v>
      </c>
      <c r="G72" s="4"/>
      <c r="H72" s="13">
        <f t="shared" si="0"/>
        <v>0</v>
      </c>
    </row>
    <row r="73" spans="1:8" x14ac:dyDescent="0.3">
      <c r="A73" s="21"/>
      <c r="B73" s="17" t="s">
        <v>105</v>
      </c>
      <c r="C73" s="1" t="s">
        <v>106</v>
      </c>
      <c r="D73" s="1" t="s">
        <v>107</v>
      </c>
      <c r="E73" s="1" t="s">
        <v>3</v>
      </c>
      <c r="F73" s="8">
        <f>VLOOKUP(C73,[1]Sheet4!$A$1:$B$274,2,0)</f>
        <v>3</v>
      </c>
      <c r="G73" s="4"/>
      <c r="H73" s="13">
        <f t="shared" si="0"/>
        <v>0</v>
      </c>
    </row>
    <row r="74" spans="1:8" x14ac:dyDescent="0.3">
      <c r="A74" s="21"/>
      <c r="B74" s="17" t="s">
        <v>44</v>
      </c>
      <c r="C74" s="1" t="s">
        <v>45</v>
      </c>
      <c r="D74" s="1" t="s">
        <v>46</v>
      </c>
      <c r="E74" s="1" t="s">
        <v>23</v>
      </c>
      <c r="F74" s="8">
        <v>10000</v>
      </c>
      <c r="G74" s="4"/>
      <c r="H74" s="13">
        <f t="shared" si="0"/>
        <v>0</v>
      </c>
    </row>
    <row r="75" spans="1:8" x14ac:dyDescent="0.3">
      <c r="A75" s="21"/>
      <c r="B75" s="17" t="s">
        <v>29</v>
      </c>
      <c r="C75" s="1" t="s">
        <v>30</v>
      </c>
      <c r="D75" s="1" t="s">
        <v>31</v>
      </c>
      <c r="E75" s="1" t="s">
        <v>23</v>
      </c>
      <c r="F75" s="8">
        <v>10000</v>
      </c>
      <c r="G75" s="4"/>
      <c r="H75" s="13">
        <f t="shared" si="0"/>
        <v>0</v>
      </c>
    </row>
    <row r="76" spans="1:8" x14ac:dyDescent="0.3">
      <c r="A76" s="21"/>
      <c r="B76" s="17" t="s">
        <v>646</v>
      </c>
      <c r="C76" s="1" t="s">
        <v>694</v>
      </c>
      <c r="D76" s="1" t="s">
        <v>1</v>
      </c>
      <c r="E76" s="1" t="s">
        <v>2</v>
      </c>
      <c r="F76" s="8">
        <v>5</v>
      </c>
      <c r="G76" s="4"/>
      <c r="H76" s="13">
        <f t="shared" si="0"/>
        <v>0</v>
      </c>
    </row>
    <row r="77" spans="1:8" x14ac:dyDescent="0.3">
      <c r="A77" s="21"/>
      <c r="B77" s="17" t="s">
        <v>300</v>
      </c>
      <c r="C77" s="1" t="s">
        <v>301</v>
      </c>
      <c r="D77" s="1" t="s">
        <v>302</v>
      </c>
      <c r="E77" s="1" t="s">
        <v>2</v>
      </c>
      <c r="F77" s="8">
        <v>5</v>
      </c>
      <c r="G77" s="4"/>
      <c r="H77" s="13">
        <f t="shared" si="0"/>
        <v>0</v>
      </c>
    </row>
    <row r="78" spans="1:8" x14ac:dyDescent="0.3">
      <c r="A78" s="21"/>
      <c r="B78" s="17" t="s">
        <v>190</v>
      </c>
      <c r="C78" s="1" t="s">
        <v>191</v>
      </c>
      <c r="D78" s="1" t="s">
        <v>192</v>
      </c>
      <c r="E78" s="1" t="s">
        <v>2</v>
      </c>
      <c r="F78" s="8">
        <v>50</v>
      </c>
      <c r="G78" s="4"/>
      <c r="H78" s="13">
        <f t="shared" si="0"/>
        <v>0</v>
      </c>
    </row>
    <row r="79" spans="1:8" x14ac:dyDescent="0.3">
      <c r="A79" s="21"/>
      <c r="B79" s="17" t="s">
        <v>647</v>
      </c>
      <c r="C79" s="1" t="s">
        <v>695</v>
      </c>
      <c r="D79" s="1" t="s">
        <v>749</v>
      </c>
      <c r="E79" s="1" t="s">
        <v>2</v>
      </c>
      <c r="F79" s="8">
        <v>5</v>
      </c>
      <c r="G79" s="4"/>
      <c r="H79" s="13">
        <f t="shared" si="0"/>
        <v>0</v>
      </c>
    </row>
    <row r="80" spans="1:8" x14ac:dyDescent="0.3">
      <c r="A80" s="21"/>
      <c r="B80" s="17" t="s">
        <v>648</v>
      </c>
      <c r="C80" s="1" t="s">
        <v>696</v>
      </c>
      <c r="D80" s="1" t="s">
        <v>750</v>
      </c>
      <c r="E80" s="1" t="s">
        <v>2</v>
      </c>
      <c r="F80" s="8">
        <v>10</v>
      </c>
      <c r="G80" s="4"/>
      <c r="H80" s="13">
        <f t="shared" si="0"/>
        <v>0</v>
      </c>
    </row>
    <row r="81" spans="1:8" x14ac:dyDescent="0.3">
      <c r="A81" s="21"/>
      <c r="B81" s="17" t="s">
        <v>330</v>
      </c>
      <c r="C81" s="1" t="s">
        <v>331</v>
      </c>
      <c r="D81" s="1" t="s">
        <v>332</v>
      </c>
      <c r="E81" s="1" t="s">
        <v>27</v>
      </c>
      <c r="F81" s="8">
        <v>5</v>
      </c>
      <c r="G81" s="4"/>
      <c r="H81" s="13">
        <f t="shared" si="0"/>
        <v>0</v>
      </c>
    </row>
    <row r="82" spans="1:8" x14ac:dyDescent="0.3">
      <c r="A82" s="21"/>
      <c r="B82" s="17" t="s">
        <v>649</v>
      </c>
      <c r="C82" s="1" t="s">
        <v>697</v>
      </c>
      <c r="D82" s="1" t="s">
        <v>751</v>
      </c>
      <c r="E82" s="1" t="s">
        <v>2</v>
      </c>
      <c r="F82" s="8">
        <v>5</v>
      </c>
      <c r="G82" s="4"/>
      <c r="H82" s="13">
        <f t="shared" si="0"/>
        <v>0</v>
      </c>
    </row>
    <row r="83" spans="1:8" x14ac:dyDescent="0.3">
      <c r="A83" s="21"/>
      <c r="B83" s="17" t="s">
        <v>602</v>
      </c>
      <c r="C83" s="1" t="s">
        <v>603</v>
      </c>
      <c r="D83" s="1" t="s">
        <v>604</v>
      </c>
      <c r="E83" s="1" t="s">
        <v>2</v>
      </c>
      <c r="F83" s="8">
        <v>80</v>
      </c>
      <c r="G83" s="4"/>
      <c r="H83" s="13">
        <f t="shared" si="0"/>
        <v>0</v>
      </c>
    </row>
    <row r="84" spans="1:8" x14ac:dyDescent="0.3">
      <c r="A84" s="21"/>
      <c r="B84" s="17" t="s">
        <v>7</v>
      </c>
      <c r="C84" s="1" t="s">
        <v>8</v>
      </c>
      <c r="D84" s="1" t="s">
        <v>9</v>
      </c>
      <c r="E84" s="1" t="s">
        <v>2</v>
      </c>
      <c r="F84" s="8">
        <v>40</v>
      </c>
      <c r="G84" s="4"/>
      <c r="H84" s="13">
        <f t="shared" si="0"/>
        <v>0</v>
      </c>
    </row>
    <row r="85" spans="1:8" x14ac:dyDescent="0.3">
      <c r="A85" s="21"/>
      <c r="B85" s="17" t="s">
        <v>650</v>
      </c>
      <c r="C85" s="1" t="s">
        <v>10</v>
      </c>
      <c r="D85" s="1" t="s">
        <v>752</v>
      </c>
      <c r="E85" s="1" t="s">
        <v>2</v>
      </c>
      <c r="F85" s="8">
        <v>100</v>
      </c>
      <c r="G85" s="4"/>
      <c r="H85" s="13">
        <f t="shared" si="0"/>
        <v>0</v>
      </c>
    </row>
    <row r="86" spans="1:8" x14ac:dyDescent="0.3">
      <c r="A86" s="21"/>
      <c r="B86" s="17" t="s">
        <v>597</v>
      </c>
      <c r="C86" s="1" t="s">
        <v>598</v>
      </c>
      <c r="D86" s="1" t="s">
        <v>753</v>
      </c>
      <c r="E86" s="1" t="s">
        <v>2</v>
      </c>
      <c r="F86" s="8">
        <v>80</v>
      </c>
      <c r="G86" s="4"/>
      <c r="H86" s="13">
        <f t="shared" si="0"/>
        <v>0</v>
      </c>
    </row>
    <row r="87" spans="1:8" x14ac:dyDescent="0.3">
      <c r="A87" s="21"/>
      <c r="B87" s="17" t="s">
        <v>391</v>
      </c>
      <c r="C87" s="1" t="s">
        <v>392</v>
      </c>
      <c r="D87" s="1" t="s">
        <v>5</v>
      </c>
      <c r="E87" s="1" t="s">
        <v>2</v>
      </c>
      <c r="F87" s="8">
        <v>1750</v>
      </c>
      <c r="G87" s="4"/>
      <c r="H87" s="13">
        <f t="shared" si="0"/>
        <v>0</v>
      </c>
    </row>
    <row r="88" spans="1:8" x14ac:dyDescent="0.3">
      <c r="A88" s="21"/>
      <c r="B88" s="17" t="s">
        <v>529</v>
      </c>
      <c r="C88" s="1" t="s">
        <v>530</v>
      </c>
      <c r="D88" s="1" t="s">
        <v>531</v>
      </c>
      <c r="E88" s="1" t="s">
        <v>2</v>
      </c>
      <c r="F88" s="8">
        <v>10</v>
      </c>
      <c r="G88" s="4"/>
      <c r="H88" s="13">
        <f t="shared" si="0"/>
        <v>0</v>
      </c>
    </row>
    <row r="89" spans="1:8" x14ac:dyDescent="0.3">
      <c r="A89" s="21"/>
      <c r="B89" s="17" t="s">
        <v>500</v>
      </c>
      <c r="C89" s="1" t="s">
        <v>501</v>
      </c>
      <c r="D89" s="1" t="s">
        <v>502</v>
      </c>
      <c r="E89" s="1" t="s">
        <v>2</v>
      </c>
      <c r="F89" s="8">
        <v>5</v>
      </c>
      <c r="G89" s="4"/>
      <c r="H89" s="13">
        <f t="shared" si="0"/>
        <v>0</v>
      </c>
    </row>
    <row r="90" spans="1:8" x14ac:dyDescent="0.3">
      <c r="A90" s="21"/>
      <c r="B90" s="17" t="s">
        <v>256</v>
      </c>
      <c r="C90" s="1" t="s">
        <v>257</v>
      </c>
      <c r="D90" s="1" t="s">
        <v>258</v>
      </c>
      <c r="E90" s="1" t="s">
        <v>2</v>
      </c>
      <c r="F90" s="8">
        <v>75</v>
      </c>
      <c r="G90" s="4"/>
      <c r="H90" s="13">
        <f t="shared" si="0"/>
        <v>0</v>
      </c>
    </row>
    <row r="91" spans="1:8" x14ac:dyDescent="0.3">
      <c r="A91" s="21"/>
      <c r="B91" s="17" t="s">
        <v>319</v>
      </c>
      <c r="C91" s="1" t="s">
        <v>320</v>
      </c>
      <c r="D91" s="1" t="s">
        <v>321</v>
      </c>
      <c r="E91" s="1" t="s">
        <v>299</v>
      </c>
      <c r="F91" s="8">
        <v>28</v>
      </c>
      <c r="G91" s="4"/>
      <c r="H91" s="13">
        <f t="shared" si="0"/>
        <v>0</v>
      </c>
    </row>
    <row r="92" spans="1:8" x14ac:dyDescent="0.3">
      <c r="A92" s="21"/>
      <c r="B92" s="17" t="s">
        <v>523</v>
      </c>
      <c r="C92" s="1" t="s">
        <v>524</v>
      </c>
      <c r="D92" s="1" t="s">
        <v>525</v>
      </c>
      <c r="E92" s="1" t="s">
        <v>2</v>
      </c>
      <c r="F92" s="8">
        <v>1300</v>
      </c>
      <c r="G92" s="4"/>
      <c r="H92" s="13">
        <f t="shared" si="0"/>
        <v>0</v>
      </c>
    </row>
    <row r="93" spans="1:8" x14ac:dyDescent="0.3">
      <c r="A93" s="21"/>
      <c r="B93" s="17" t="s">
        <v>227</v>
      </c>
      <c r="C93" s="1" t="s">
        <v>228</v>
      </c>
      <c r="D93" s="1" t="s">
        <v>229</v>
      </c>
      <c r="E93" s="1" t="s">
        <v>2</v>
      </c>
      <c r="F93" s="8">
        <v>50</v>
      </c>
      <c r="G93" s="4"/>
      <c r="H93" s="13">
        <f t="shared" si="0"/>
        <v>0</v>
      </c>
    </row>
    <row r="94" spans="1:8" x14ac:dyDescent="0.3">
      <c r="A94" s="21"/>
      <c r="B94" s="17" t="s">
        <v>283</v>
      </c>
      <c r="C94" s="1" t="s">
        <v>284</v>
      </c>
      <c r="D94" s="1" t="s">
        <v>285</v>
      </c>
      <c r="E94" s="1" t="s">
        <v>2</v>
      </c>
      <c r="F94" s="8">
        <v>20</v>
      </c>
      <c r="G94" s="4"/>
      <c r="H94" s="13">
        <f t="shared" si="0"/>
        <v>0</v>
      </c>
    </row>
    <row r="95" spans="1:8" x14ac:dyDescent="0.3">
      <c r="A95" s="21"/>
      <c r="B95" s="17" t="s">
        <v>280</v>
      </c>
      <c r="C95" s="1" t="s">
        <v>281</v>
      </c>
      <c r="D95" s="1" t="s">
        <v>282</v>
      </c>
      <c r="E95" s="1" t="s">
        <v>2</v>
      </c>
      <c r="F95" s="8">
        <v>1</v>
      </c>
      <c r="G95" s="4"/>
      <c r="H95" s="13">
        <f t="shared" si="0"/>
        <v>0</v>
      </c>
    </row>
    <row r="96" spans="1:8" x14ac:dyDescent="0.3">
      <c r="A96" s="21"/>
      <c r="B96" s="17" t="s">
        <v>277</v>
      </c>
      <c r="C96" s="1" t="s">
        <v>278</v>
      </c>
      <c r="D96" s="1" t="s">
        <v>279</v>
      </c>
      <c r="E96" s="1" t="s">
        <v>2</v>
      </c>
      <c r="F96" s="8">
        <v>1</v>
      </c>
      <c r="G96" s="4"/>
      <c r="H96" s="13">
        <f t="shared" si="0"/>
        <v>0</v>
      </c>
    </row>
    <row r="97" spans="1:8" x14ac:dyDescent="0.3">
      <c r="A97" s="21"/>
      <c r="B97" s="17" t="s">
        <v>237</v>
      </c>
      <c r="C97" s="1" t="s">
        <v>238</v>
      </c>
      <c r="D97" s="1" t="s">
        <v>239</v>
      </c>
      <c r="E97" s="1" t="s">
        <v>2</v>
      </c>
      <c r="F97" s="8">
        <v>10</v>
      </c>
      <c r="G97" s="4"/>
      <c r="H97" s="13">
        <f t="shared" si="0"/>
        <v>0</v>
      </c>
    </row>
    <row r="98" spans="1:8" x14ac:dyDescent="0.3">
      <c r="A98" s="21"/>
      <c r="B98" s="17" t="s">
        <v>289</v>
      </c>
      <c r="C98" s="1" t="s">
        <v>290</v>
      </c>
      <c r="D98" s="1" t="s">
        <v>291</v>
      </c>
      <c r="E98" s="1" t="s">
        <v>2</v>
      </c>
      <c r="F98" s="8">
        <v>30</v>
      </c>
      <c r="G98" s="4"/>
      <c r="H98" s="13">
        <f t="shared" si="0"/>
        <v>0</v>
      </c>
    </row>
    <row r="99" spans="1:8" x14ac:dyDescent="0.3">
      <c r="A99" s="21"/>
      <c r="B99" s="17" t="s">
        <v>286</v>
      </c>
      <c r="C99" s="1" t="s">
        <v>287</v>
      </c>
      <c r="D99" s="1" t="s">
        <v>288</v>
      </c>
      <c r="E99" s="1" t="s">
        <v>2</v>
      </c>
      <c r="F99" s="8">
        <v>20</v>
      </c>
      <c r="G99" s="4"/>
      <c r="H99" s="13">
        <f t="shared" si="0"/>
        <v>0</v>
      </c>
    </row>
    <row r="100" spans="1:8" x14ac:dyDescent="0.3">
      <c r="A100" s="21"/>
      <c r="B100" s="17" t="s">
        <v>161</v>
      </c>
      <c r="C100" s="1" t="s">
        <v>162</v>
      </c>
      <c r="D100" s="1" t="s">
        <v>163</v>
      </c>
      <c r="E100" s="1" t="s">
        <v>2</v>
      </c>
      <c r="F100" s="8">
        <v>5</v>
      </c>
      <c r="G100" s="4"/>
      <c r="H100" s="13">
        <f t="shared" si="0"/>
        <v>0</v>
      </c>
    </row>
    <row r="101" spans="1:8" x14ac:dyDescent="0.3">
      <c r="A101" s="21"/>
      <c r="B101" s="17" t="s">
        <v>651</v>
      </c>
      <c r="C101" s="1" t="s">
        <v>698</v>
      </c>
      <c r="D101" s="1" t="s">
        <v>754</v>
      </c>
      <c r="E101" s="1" t="s">
        <v>2</v>
      </c>
      <c r="F101" s="8">
        <v>5</v>
      </c>
      <c r="G101" s="4"/>
      <c r="H101" s="13">
        <f t="shared" si="0"/>
        <v>0</v>
      </c>
    </row>
    <row r="102" spans="1:8" x14ac:dyDescent="0.3">
      <c r="A102" s="21"/>
      <c r="B102" s="17" t="s">
        <v>357</v>
      </c>
      <c r="C102" s="1" t="s">
        <v>358</v>
      </c>
      <c r="D102" s="1" t="s">
        <v>742</v>
      </c>
      <c r="E102" s="1" t="s">
        <v>2</v>
      </c>
      <c r="F102" s="8">
        <f>VLOOKUP(C102,[1]Sheet4!$A$1:$B$274,2,0)</f>
        <v>34</v>
      </c>
      <c r="G102" s="4"/>
      <c r="H102" s="13">
        <f t="shared" si="0"/>
        <v>0</v>
      </c>
    </row>
    <row r="103" spans="1:8" x14ac:dyDescent="0.3">
      <c r="A103" s="21"/>
      <c r="B103" s="17" t="s">
        <v>652</v>
      </c>
      <c r="C103" s="1" t="s">
        <v>699</v>
      </c>
      <c r="D103" s="1" t="s">
        <v>755</v>
      </c>
      <c r="E103" s="1" t="s">
        <v>2</v>
      </c>
      <c r="F103" s="8">
        <v>1</v>
      </c>
      <c r="G103" s="4"/>
      <c r="H103" s="13">
        <f t="shared" si="0"/>
        <v>0</v>
      </c>
    </row>
    <row r="104" spans="1:8" x14ac:dyDescent="0.3">
      <c r="A104" s="21"/>
      <c r="B104" s="17" t="s">
        <v>68</v>
      </c>
      <c r="C104" s="1" t="s">
        <v>69</v>
      </c>
      <c r="D104" s="1" t="s">
        <v>70</v>
      </c>
      <c r="E104" s="1" t="s">
        <v>3</v>
      </c>
      <c r="F104" s="8">
        <f>VLOOKUP(C104,[1]Sheet4!$A$1:$B$274,2,0)</f>
        <v>278</v>
      </c>
      <c r="G104" s="4"/>
      <c r="H104" s="13">
        <f t="shared" si="0"/>
        <v>0</v>
      </c>
    </row>
    <row r="105" spans="1:8" x14ac:dyDescent="0.3">
      <c r="A105" s="21"/>
      <c r="B105" s="17" t="s">
        <v>653</v>
      </c>
      <c r="C105" s="1" t="s">
        <v>700</v>
      </c>
      <c r="D105" s="1" t="s">
        <v>756</v>
      </c>
      <c r="E105" s="1" t="s">
        <v>3</v>
      </c>
      <c r="F105" s="8">
        <f>VLOOKUP(C105,[1]Sheet4!$A$1:$B$274,2,0)</f>
        <v>30</v>
      </c>
      <c r="G105" s="4"/>
      <c r="H105" s="13">
        <f t="shared" si="0"/>
        <v>0</v>
      </c>
    </row>
    <row r="106" spans="1:8" x14ac:dyDescent="0.3">
      <c r="A106" s="21"/>
      <c r="B106" s="17" t="s">
        <v>654</v>
      </c>
      <c r="C106" s="1" t="s">
        <v>701</v>
      </c>
      <c r="D106" s="1" t="s">
        <v>757</v>
      </c>
      <c r="E106" s="1" t="s">
        <v>3</v>
      </c>
      <c r="F106" s="8">
        <f>VLOOKUP(C106,[1]Sheet4!$A$1:$B$274,2,0)</f>
        <v>10</v>
      </c>
      <c r="G106" s="4"/>
      <c r="H106" s="13">
        <f t="shared" si="0"/>
        <v>0</v>
      </c>
    </row>
    <row r="107" spans="1:8" x14ac:dyDescent="0.3">
      <c r="A107" s="21"/>
      <c r="B107" s="17" t="s">
        <v>71</v>
      </c>
      <c r="C107" s="1" t="s">
        <v>72</v>
      </c>
      <c r="D107" s="1" t="s">
        <v>67</v>
      </c>
      <c r="E107" s="1" t="s">
        <v>3</v>
      </c>
      <c r="F107" s="8">
        <f>VLOOKUP(C107,[1]Sheet4!$A$1:$B$274,2,0)</f>
        <v>385</v>
      </c>
      <c r="G107" s="4"/>
      <c r="H107" s="13">
        <f t="shared" si="0"/>
        <v>0</v>
      </c>
    </row>
    <row r="108" spans="1:8" x14ac:dyDescent="0.3">
      <c r="A108" s="21"/>
      <c r="B108" s="17" t="s">
        <v>65</v>
      </c>
      <c r="C108" s="1" t="s">
        <v>66</v>
      </c>
      <c r="D108" s="1" t="s">
        <v>67</v>
      </c>
      <c r="E108" s="1" t="s">
        <v>3</v>
      </c>
      <c r="F108" s="8">
        <f>VLOOKUP(C108,[1]Sheet4!$A$1:$B$274,2,0)</f>
        <v>3763</v>
      </c>
      <c r="G108" s="4"/>
      <c r="H108" s="13">
        <f t="shared" si="0"/>
        <v>0</v>
      </c>
    </row>
    <row r="109" spans="1:8" x14ac:dyDescent="0.3">
      <c r="A109" s="21"/>
      <c r="B109" s="17" t="s">
        <v>62</v>
      </c>
      <c r="C109" s="1" t="s">
        <v>63</v>
      </c>
      <c r="D109" s="1" t="s">
        <v>64</v>
      </c>
      <c r="E109" s="1" t="s">
        <v>3</v>
      </c>
      <c r="F109" s="8">
        <f>VLOOKUP(C109,[1]Sheet4!$A$1:$B$274,2,0)</f>
        <v>176</v>
      </c>
      <c r="G109" s="4"/>
      <c r="H109" s="13">
        <f t="shared" si="0"/>
        <v>0</v>
      </c>
    </row>
    <row r="110" spans="1:8" x14ac:dyDescent="0.3">
      <c r="A110" s="21"/>
      <c r="B110" s="17" t="s">
        <v>611</v>
      </c>
      <c r="C110" s="1" t="s">
        <v>612</v>
      </c>
      <c r="D110" s="1" t="s">
        <v>613</v>
      </c>
      <c r="E110" s="1" t="s">
        <v>2</v>
      </c>
      <c r="F110" s="8">
        <f>VLOOKUP(C110,[1]Sheet4!$A$1:$B$274,2,0)</f>
        <v>110</v>
      </c>
      <c r="G110" s="4"/>
      <c r="H110" s="13">
        <f t="shared" si="0"/>
        <v>0</v>
      </c>
    </row>
    <row r="111" spans="1:8" x14ac:dyDescent="0.3">
      <c r="A111" s="21"/>
      <c r="B111" s="17" t="s">
        <v>328</v>
      </c>
      <c r="C111" s="1" t="s">
        <v>329</v>
      </c>
      <c r="D111" s="1" t="s">
        <v>327</v>
      </c>
      <c r="E111" s="1" t="s">
        <v>2</v>
      </c>
      <c r="F111" s="8">
        <f>VLOOKUP(C111,[1]Sheet4!$A$1:$B$274,2,0)</f>
        <v>10</v>
      </c>
      <c r="G111" s="4"/>
      <c r="H111" s="13">
        <f t="shared" si="0"/>
        <v>0</v>
      </c>
    </row>
    <row r="112" spans="1:8" x14ac:dyDescent="0.3">
      <c r="A112" s="21"/>
      <c r="B112" s="17" t="s">
        <v>655</v>
      </c>
      <c r="C112" s="1" t="s">
        <v>702</v>
      </c>
      <c r="D112" s="1" t="s">
        <v>758</v>
      </c>
      <c r="E112" s="1" t="s">
        <v>2</v>
      </c>
      <c r="F112" s="8">
        <v>1</v>
      </c>
      <c r="G112" s="4"/>
      <c r="H112" s="13">
        <f t="shared" si="0"/>
        <v>0</v>
      </c>
    </row>
    <row r="113" spans="1:8" x14ac:dyDescent="0.3">
      <c r="A113" s="21"/>
      <c r="B113" s="17" t="s">
        <v>656</v>
      </c>
      <c r="C113" s="1" t="s">
        <v>703</v>
      </c>
      <c r="D113" s="1" t="s">
        <v>327</v>
      </c>
      <c r="E113" s="1" t="s">
        <v>2</v>
      </c>
      <c r="F113" s="8">
        <v>1</v>
      </c>
      <c r="G113" s="4"/>
      <c r="H113" s="13">
        <f t="shared" si="0"/>
        <v>0</v>
      </c>
    </row>
    <row r="114" spans="1:8" x14ac:dyDescent="0.3">
      <c r="A114" s="21"/>
      <c r="B114" s="17" t="s">
        <v>657</v>
      </c>
      <c r="C114" s="1" t="s">
        <v>704</v>
      </c>
      <c r="D114" s="1" t="s">
        <v>759</v>
      </c>
      <c r="E114" s="1" t="s">
        <v>2</v>
      </c>
      <c r="F114" s="8">
        <v>1</v>
      </c>
      <c r="G114" s="4"/>
      <c r="H114" s="13">
        <f t="shared" si="0"/>
        <v>0</v>
      </c>
    </row>
    <row r="115" spans="1:8" x14ac:dyDescent="0.3">
      <c r="A115" s="21"/>
      <c r="B115" s="17" t="s">
        <v>514</v>
      </c>
      <c r="C115" s="1" t="s">
        <v>515</v>
      </c>
      <c r="D115" s="1" t="s">
        <v>516</v>
      </c>
      <c r="E115" s="1" t="s">
        <v>6</v>
      </c>
      <c r="F115" s="8">
        <f>VLOOKUP(C115,[1]Sheet4!$A$1:$B$274,2,0)</f>
        <v>525</v>
      </c>
      <c r="G115" s="4"/>
      <c r="H115" s="13">
        <f t="shared" si="0"/>
        <v>0</v>
      </c>
    </row>
    <row r="116" spans="1:8" x14ac:dyDescent="0.3">
      <c r="A116" s="21"/>
      <c r="B116" s="17" t="s">
        <v>599</v>
      </c>
      <c r="C116" s="1" t="s">
        <v>600</v>
      </c>
      <c r="D116" s="1" t="s">
        <v>601</v>
      </c>
      <c r="E116" s="1" t="s">
        <v>2</v>
      </c>
      <c r="F116" s="8">
        <f>VLOOKUP(C116,[1]Sheet4!$A$1:$B$274,2,0)</f>
        <v>94</v>
      </c>
      <c r="G116" s="4"/>
      <c r="H116" s="13">
        <f t="shared" si="0"/>
        <v>0</v>
      </c>
    </row>
    <row r="117" spans="1:8" x14ac:dyDescent="0.3">
      <c r="A117" s="21"/>
      <c r="B117" s="17" t="s">
        <v>73</v>
      </c>
      <c r="C117" s="1" t="s">
        <v>74</v>
      </c>
      <c r="D117" s="1" t="s">
        <v>75</v>
      </c>
      <c r="E117" s="1" t="s">
        <v>2</v>
      </c>
      <c r="F117" s="8">
        <v>100</v>
      </c>
      <c r="G117" s="4"/>
      <c r="H117" s="13">
        <f t="shared" si="0"/>
        <v>0</v>
      </c>
    </row>
    <row r="118" spans="1:8" x14ac:dyDescent="0.3">
      <c r="A118" s="21"/>
      <c r="B118" s="17" t="s">
        <v>24</v>
      </c>
      <c r="C118" s="1" t="s">
        <v>25</v>
      </c>
      <c r="D118" s="1" t="s">
        <v>26</v>
      </c>
      <c r="E118" s="1" t="s">
        <v>6</v>
      </c>
      <c r="F118" s="8">
        <f>VLOOKUP(C118,[1]Sheet4!$A$1:$B$274,2,0)</f>
        <v>1</v>
      </c>
      <c r="G118" s="4"/>
      <c r="H118" s="13">
        <f t="shared" si="0"/>
        <v>0</v>
      </c>
    </row>
    <row r="119" spans="1:8" x14ac:dyDescent="0.3">
      <c r="A119" s="21"/>
      <c r="B119" s="17" t="s">
        <v>522</v>
      </c>
      <c r="C119" s="1" t="s">
        <v>25</v>
      </c>
      <c r="D119" s="1" t="s">
        <v>26</v>
      </c>
      <c r="E119" s="1" t="s">
        <v>6</v>
      </c>
      <c r="F119" s="8">
        <f>VLOOKUP(C119,[1]Sheet4!$A$1:$B$274,2,0)</f>
        <v>1</v>
      </c>
      <c r="G119" s="4"/>
      <c r="H119" s="13">
        <f t="shared" si="0"/>
        <v>0</v>
      </c>
    </row>
    <row r="120" spans="1:8" x14ac:dyDescent="0.3">
      <c r="A120" s="21"/>
      <c r="B120" s="17" t="s">
        <v>617</v>
      </c>
      <c r="C120" s="1" t="s">
        <v>618</v>
      </c>
      <c r="D120" s="1" t="s">
        <v>619</v>
      </c>
      <c r="E120" s="1" t="s">
        <v>2</v>
      </c>
      <c r="F120" s="8">
        <f>VLOOKUP(C120,[1]Sheet4!$A$1:$B$274,2,0)</f>
        <v>323</v>
      </c>
      <c r="G120" s="4"/>
      <c r="H120" s="13">
        <f t="shared" si="0"/>
        <v>0</v>
      </c>
    </row>
    <row r="121" spans="1:8" x14ac:dyDescent="0.3">
      <c r="A121" s="21"/>
      <c r="B121" s="17" t="s">
        <v>53</v>
      </c>
      <c r="C121" s="1" t="s">
        <v>54</v>
      </c>
      <c r="D121" s="1" t="s">
        <v>55</v>
      </c>
      <c r="E121" s="1" t="s">
        <v>6</v>
      </c>
      <c r="F121" s="8">
        <f>VLOOKUP(C121,[1]Sheet4!$A$1:$B$274,2,0)</f>
        <v>14</v>
      </c>
      <c r="G121" s="4"/>
      <c r="H121" s="13">
        <f t="shared" si="0"/>
        <v>0</v>
      </c>
    </row>
    <row r="122" spans="1:8" x14ac:dyDescent="0.3">
      <c r="A122" s="21"/>
      <c r="B122" s="17" t="s">
        <v>540</v>
      </c>
      <c r="C122" s="1" t="s">
        <v>541</v>
      </c>
      <c r="D122" s="1" t="s">
        <v>268</v>
      </c>
      <c r="E122" s="1" t="s">
        <v>2</v>
      </c>
      <c r="F122" s="8">
        <f>VLOOKUP(C122,[1]Sheet4!$A$1:$B$274,2,0)</f>
        <v>2</v>
      </c>
      <c r="G122" s="4"/>
      <c r="H122" s="13">
        <f t="shared" si="0"/>
        <v>0</v>
      </c>
    </row>
    <row r="123" spans="1:8" x14ac:dyDescent="0.3">
      <c r="A123" s="21"/>
      <c r="B123" s="17" t="s">
        <v>538</v>
      </c>
      <c r="C123" s="1" t="s">
        <v>539</v>
      </c>
      <c r="D123" s="1" t="s">
        <v>268</v>
      </c>
      <c r="E123" s="1" t="s">
        <v>2</v>
      </c>
      <c r="F123" s="8">
        <f>VLOOKUP(C123,[1]Sheet4!$A$1:$B$274,2,0)</f>
        <v>2</v>
      </c>
      <c r="G123" s="4"/>
      <c r="H123" s="13">
        <f t="shared" si="0"/>
        <v>0</v>
      </c>
    </row>
    <row r="124" spans="1:8" x14ac:dyDescent="0.3">
      <c r="A124" s="21"/>
      <c r="B124" s="17" t="s">
        <v>17</v>
      </c>
      <c r="C124" s="1" t="s">
        <v>18</v>
      </c>
      <c r="D124" s="1" t="s">
        <v>19</v>
      </c>
      <c r="E124" s="1" t="s">
        <v>2</v>
      </c>
      <c r="F124" s="8">
        <v>1</v>
      </c>
      <c r="G124" s="4"/>
      <c r="H124" s="13">
        <f t="shared" si="0"/>
        <v>0</v>
      </c>
    </row>
    <row r="125" spans="1:8" x14ac:dyDescent="0.3">
      <c r="A125" s="21"/>
      <c r="B125" s="17" t="s">
        <v>316</v>
      </c>
      <c r="C125" s="1" t="s">
        <v>317</v>
      </c>
      <c r="D125" s="1" t="s">
        <v>318</v>
      </c>
      <c r="E125" s="1" t="s">
        <v>2</v>
      </c>
      <c r="F125" s="8">
        <f>VLOOKUP(C125,[1]Sheet4!$A$1:$B$274,2,0)</f>
        <v>24</v>
      </c>
      <c r="G125" s="4"/>
      <c r="H125" s="13">
        <f t="shared" si="0"/>
        <v>0</v>
      </c>
    </row>
    <row r="126" spans="1:8" x14ac:dyDescent="0.3">
      <c r="A126" s="21"/>
      <c r="B126" s="17" t="s">
        <v>454</v>
      </c>
      <c r="C126" s="1" t="s">
        <v>705</v>
      </c>
      <c r="D126" s="1" t="s">
        <v>760</v>
      </c>
      <c r="E126" s="1" t="s">
        <v>6</v>
      </c>
      <c r="F126" s="8">
        <f>VLOOKUP(C126,[1]Sheet4!$A$1:$B$274,2,0)</f>
        <v>139</v>
      </c>
      <c r="G126" s="4"/>
      <c r="H126" s="13">
        <f t="shared" si="0"/>
        <v>0</v>
      </c>
    </row>
    <row r="127" spans="1:8" x14ac:dyDescent="0.3">
      <c r="A127" s="21"/>
      <c r="B127" s="17" t="s">
        <v>453</v>
      </c>
      <c r="C127" s="1" t="s">
        <v>706</v>
      </c>
      <c r="D127" s="1" t="s">
        <v>761</v>
      </c>
      <c r="E127" s="1" t="s">
        <v>6</v>
      </c>
      <c r="F127" s="8">
        <f>VLOOKUP(C127,[1]Sheet4!$A$1:$B$274,2,0)</f>
        <v>414</v>
      </c>
      <c r="G127" s="4"/>
      <c r="H127" s="13">
        <f t="shared" si="0"/>
        <v>0</v>
      </c>
    </row>
    <row r="128" spans="1:8" x14ac:dyDescent="0.3">
      <c r="A128" s="21"/>
      <c r="B128" s="17" t="s">
        <v>473</v>
      </c>
      <c r="C128" s="1" t="s">
        <v>474</v>
      </c>
      <c r="D128" s="1" t="s">
        <v>475</v>
      </c>
      <c r="E128" s="1" t="s">
        <v>6</v>
      </c>
      <c r="F128" s="8">
        <f>VLOOKUP(C128,[1]Sheet4!$A$1:$B$274,2,0)</f>
        <v>14</v>
      </c>
      <c r="G128" s="4"/>
      <c r="H128" s="13">
        <f t="shared" si="0"/>
        <v>0</v>
      </c>
    </row>
    <row r="129" spans="1:8" x14ac:dyDescent="0.3">
      <c r="A129" s="21"/>
      <c r="B129" s="17" t="s">
        <v>470</v>
      </c>
      <c r="C129" s="1" t="s">
        <v>471</v>
      </c>
      <c r="D129" s="1" t="s">
        <v>472</v>
      </c>
      <c r="E129" s="1" t="s">
        <v>6</v>
      </c>
      <c r="F129" s="8">
        <f>VLOOKUP(C129,[1]Sheet4!$A$1:$B$274,2,0)</f>
        <v>34</v>
      </c>
      <c r="G129" s="4"/>
      <c r="H129" s="13">
        <f t="shared" si="0"/>
        <v>0</v>
      </c>
    </row>
    <row r="130" spans="1:8" x14ac:dyDescent="0.3">
      <c r="A130" s="21"/>
      <c r="B130" s="17" t="s">
        <v>455</v>
      </c>
      <c r="C130" s="1" t="s">
        <v>456</v>
      </c>
      <c r="D130" s="1" t="s">
        <v>457</v>
      </c>
      <c r="E130" s="1" t="s">
        <v>6</v>
      </c>
      <c r="F130" s="8">
        <f>VLOOKUP(C130,[1]Sheet4!$A$1:$B$274,2,0)</f>
        <v>103</v>
      </c>
      <c r="G130" s="4"/>
      <c r="H130" s="13">
        <f t="shared" si="0"/>
        <v>0</v>
      </c>
    </row>
    <row r="131" spans="1:8" x14ac:dyDescent="0.3">
      <c r="A131" s="21"/>
      <c r="B131" s="17" t="s">
        <v>396</v>
      </c>
      <c r="C131" s="1" t="s">
        <v>397</v>
      </c>
      <c r="D131" s="1" t="s">
        <v>398</v>
      </c>
      <c r="E131" s="1" t="s">
        <v>6</v>
      </c>
      <c r="F131" s="8">
        <f>VLOOKUP(C131,[1]Sheet4!$A$1:$B$274,2,0)</f>
        <v>10</v>
      </c>
      <c r="G131" s="4"/>
      <c r="H131" s="13">
        <f t="shared" si="0"/>
        <v>0</v>
      </c>
    </row>
    <row r="132" spans="1:8" x14ac:dyDescent="0.3">
      <c r="A132" s="21"/>
      <c r="B132" s="17" t="s">
        <v>467</v>
      </c>
      <c r="C132" s="1" t="s">
        <v>468</v>
      </c>
      <c r="D132" s="1" t="s">
        <v>469</v>
      </c>
      <c r="E132" s="1" t="s">
        <v>6</v>
      </c>
      <c r="F132" s="8">
        <f>VLOOKUP(C132,[1]Sheet4!$A$1:$B$274,2,0)</f>
        <v>4</v>
      </c>
      <c r="G132" s="4"/>
      <c r="H132" s="13">
        <f t="shared" si="0"/>
        <v>0</v>
      </c>
    </row>
    <row r="133" spans="1:8" x14ac:dyDescent="0.3">
      <c r="A133" s="21"/>
      <c r="B133" s="17" t="s">
        <v>399</v>
      </c>
      <c r="C133" s="1" t="s">
        <v>400</v>
      </c>
      <c r="D133" s="1" t="s">
        <v>401</v>
      </c>
      <c r="E133" s="1" t="s">
        <v>6</v>
      </c>
      <c r="F133" s="8">
        <v>1</v>
      </c>
      <c r="G133" s="4"/>
      <c r="H133" s="13">
        <f t="shared" si="0"/>
        <v>0</v>
      </c>
    </row>
    <row r="134" spans="1:8" x14ac:dyDescent="0.3">
      <c r="A134" s="21"/>
      <c r="B134" s="17" t="s">
        <v>415</v>
      </c>
      <c r="C134" s="1" t="s">
        <v>416</v>
      </c>
      <c r="D134" s="1" t="s">
        <v>417</v>
      </c>
      <c r="E134" s="1" t="s">
        <v>6</v>
      </c>
      <c r="F134" s="8">
        <f>VLOOKUP(C134,[1]Sheet4!$A$1:$B$274,2,0)</f>
        <v>39</v>
      </c>
      <c r="G134" s="4"/>
      <c r="H134" s="13">
        <f t="shared" si="0"/>
        <v>0</v>
      </c>
    </row>
    <row r="135" spans="1:8" x14ac:dyDescent="0.3">
      <c r="A135" s="21"/>
      <c r="B135" s="17" t="s">
        <v>464</v>
      </c>
      <c r="C135" s="1" t="s">
        <v>465</v>
      </c>
      <c r="D135" s="1" t="s">
        <v>466</v>
      </c>
      <c r="E135" s="1" t="s">
        <v>6</v>
      </c>
      <c r="F135" s="8">
        <f>VLOOKUP(C135,[1]Sheet4!$A$1:$B$274,2,0)</f>
        <v>131</v>
      </c>
      <c r="G135" s="4"/>
      <c r="H135" s="13">
        <f t="shared" si="0"/>
        <v>0</v>
      </c>
    </row>
    <row r="136" spans="1:8" x14ac:dyDescent="0.3">
      <c r="A136" s="21"/>
      <c r="B136" s="17" t="s">
        <v>450</v>
      </c>
      <c r="C136" s="1" t="s">
        <v>451</v>
      </c>
      <c r="D136" s="1" t="s">
        <v>452</v>
      </c>
      <c r="E136" s="1" t="s">
        <v>6</v>
      </c>
      <c r="F136" s="8">
        <f>VLOOKUP(C136,[1]Sheet4!$A$1:$B$274,2,0)</f>
        <v>332</v>
      </c>
      <c r="G136" s="4"/>
      <c r="H136" s="13">
        <f t="shared" si="0"/>
        <v>0</v>
      </c>
    </row>
    <row r="137" spans="1:8" x14ac:dyDescent="0.3">
      <c r="A137" s="21"/>
      <c r="B137" s="17" t="s">
        <v>441</v>
      </c>
      <c r="C137" s="1" t="s">
        <v>442</v>
      </c>
      <c r="D137" s="1" t="s">
        <v>443</v>
      </c>
      <c r="E137" s="1" t="s">
        <v>6</v>
      </c>
      <c r="F137" s="8">
        <f>VLOOKUP(C137,[1]Sheet4!$A$1:$B$274,2,0)</f>
        <v>180</v>
      </c>
      <c r="G137" s="4"/>
      <c r="H137" s="13">
        <f t="shared" si="0"/>
        <v>0</v>
      </c>
    </row>
    <row r="138" spans="1:8" x14ac:dyDescent="0.3">
      <c r="A138" s="21"/>
      <c r="B138" s="17" t="s">
        <v>458</v>
      </c>
      <c r="C138" s="1" t="s">
        <v>459</v>
      </c>
      <c r="D138" s="1" t="s">
        <v>460</v>
      </c>
      <c r="E138" s="1" t="s">
        <v>6</v>
      </c>
      <c r="F138" s="8">
        <f>VLOOKUP(C138,[1]Sheet4!$A$1:$B$274,2,0)</f>
        <v>292</v>
      </c>
      <c r="G138" s="4"/>
      <c r="H138" s="13">
        <f t="shared" si="0"/>
        <v>0</v>
      </c>
    </row>
    <row r="139" spans="1:8" x14ac:dyDescent="0.3">
      <c r="A139" s="21"/>
      <c r="B139" s="17" t="s">
        <v>444</v>
      </c>
      <c r="C139" s="1" t="s">
        <v>445</v>
      </c>
      <c r="D139" s="1" t="s">
        <v>446</v>
      </c>
      <c r="E139" s="1" t="s">
        <v>6</v>
      </c>
      <c r="F139" s="8">
        <f>VLOOKUP(C139,[1]Sheet4!$A$1:$B$274,2,0)</f>
        <v>461</v>
      </c>
      <c r="G139" s="4"/>
      <c r="H139" s="13">
        <f t="shared" si="0"/>
        <v>0</v>
      </c>
    </row>
    <row r="140" spans="1:8" x14ac:dyDescent="0.3">
      <c r="A140" s="21"/>
      <c r="B140" s="17" t="s">
        <v>461</v>
      </c>
      <c r="C140" s="1" t="s">
        <v>462</v>
      </c>
      <c r="D140" s="1" t="s">
        <v>463</v>
      </c>
      <c r="E140" s="1" t="s">
        <v>6</v>
      </c>
      <c r="F140" s="8">
        <f>VLOOKUP(C140,[1]Sheet4!$A$1:$B$274,2,0)</f>
        <v>188</v>
      </c>
      <c r="G140" s="4"/>
      <c r="H140" s="13">
        <f t="shared" si="0"/>
        <v>0</v>
      </c>
    </row>
    <row r="141" spans="1:8" x14ac:dyDescent="0.3">
      <c r="A141" s="21"/>
      <c r="B141" s="17" t="s">
        <v>658</v>
      </c>
      <c r="C141" s="1" t="s">
        <v>707</v>
      </c>
      <c r="D141" s="1" t="s">
        <v>762</v>
      </c>
      <c r="E141" s="1" t="s">
        <v>6</v>
      </c>
      <c r="F141" s="8">
        <v>10</v>
      </c>
      <c r="G141" s="4"/>
      <c r="H141" s="13">
        <f t="shared" si="0"/>
        <v>0</v>
      </c>
    </row>
    <row r="142" spans="1:8" x14ac:dyDescent="0.3">
      <c r="A142" s="21"/>
      <c r="B142" s="17" t="s">
        <v>659</v>
      </c>
      <c r="C142" s="1" t="s">
        <v>708</v>
      </c>
      <c r="D142" s="1" t="s">
        <v>763</v>
      </c>
      <c r="E142" s="1" t="s">
        <v>23</v>
      </c>
      <c r="F142" s="8">
        <v>100000</v>
      </c>
      <c r="G142" s="4"/>
      <c r="H142" s="13">
        <f t="shared" si="0"/>
        <v>0</v>
      </c>
    </row>
    <row r="143" spans="1:8" x14ac:dyDescent="0.3">
      <c r="A143" s="21"/>
      <c r="B143" s="17" t="s">
        <v>660</v>
      </c>
      <c r="C143" s="1" t="s">
        <v>709</v>
      </c>
      <c r="D143" s="1" t="s">
        <v>764</v>
      </c>
      <c r="E143" s="1" t="s">
        <v>23</v>
      </c>
      <c r="F143" s="8">
        <v>1000</v>
      </c>
      <c r="G143" s="4"/>
      <c r="H143" s="13">
        <f t="shared" si="0"/>
        <v>0</v>
      </c>
    </row>
    <row r="144" spans="1:8" x14ac:dyDescent="0.3">
      <c r="A144" s="21"/>
      <c r="B144" s="17" t="s">
        <v>418</v>
      </c>
      <c r="C144" s="1" t="s">
        <v>419</v>
      </c>
      <c r="D144" s="1" t="s">
        <v>420</v>
      </c>
      <c r="E144" s="1" t="s">
        <v>23</v>
      </c>
      <c r="F144" s="8">
        <f>VLOOKUP(C144,[1]Sheet4!$A$1:$B$274,2,0)</f>
        <v>10000</v>
      </c>
      <c r="G144" s="4"/>
      <c r="H144" s="13">
        <f t="shared" si="0"/>
        <v>0</v>
      </c>
    </row>
    <row r="145" spans="1:8" x14ac:dyDescent="0.3">
      <c r="A145" s="21"/>
      <c r="B145" s="17" t="s">
        <v>424</v>
      </c>
      <c r="C145" s="1" t="s">
        <v>425</v>
      </c>
      <c r="D145" s="1" t="s">
        <v>426</v>
      </c>
      <c r="E145" s="1" t="s">
        <v>23</v>
      </c>
      <c r="F145" s="8">
        <f>VLOOKUP(C145,[1]Sheet4!$A$1:$B$274,2,0)</f>
        <v>1850</v>
      </c>
      <c r="G145" s="4"/>
      <c r="H145" s="13">
        <f t="shared" si="0"/>
        <v>0</v>
      </c>
    </row>
    <row r="146" spans="1:8" x14ac:dyDescent="0.3">
      <c r="A146" s="21"/>
      <c r="B146" s="17" t="s">
        <v>412</v>
      </c>
      <c r="C146" s="1" t="s">
        <v>413</v>
      </c>
      <c r="D146" s="1" t="s">
        <v>414</v>
      </c>
      <c r="E146" s="1" t="s">
        <v>23</v>
      </c>
      <c r="F146" s="8">
        <f>VLOOKUP(C146,[1]Sheet4!$A$1:$B$274,2,0)</f>
        <v>10070</v>
      </c>
      <c r="G146" s="4"/>
      <c r="H146" s="13">
        <f t="shared" si="0"/>
        <v>0</v>
      </c>
    </row>
    <row r="147" spans="1:8" x14ac:dyDescent="0.3">
      <c r="A147" s="21"/>
      <c r="B147" s="17" t="s">
        <v>409</v>
      </c>
      <c r="C147" s="1" t="s">
        <v>410</v>
      </c>
      <c r="D147" s="1" t="s">
        <v>411</v>
      </c>
      <c r="E147" s="1" t="s">
        <v>23</v>
      </c>
      <c r="F147" s="8">
        <f>VLOOKUP(C147,[1]Sheet4!$A$1:$B$274,2,0)</f>
        <v>40000</v>
      </c>
      <c r="G147" s="4"/>
      <c r="H147" s="13">
        <f t="shared" si="0"/>
        <v>0</v>
      </c>
    </row>
    <row r="148" spans="1:8" x14ac:dyDescent="0.3">
      <c r="A148" s="21"/>
      <c r="B148" s="17" t="s">
        <v>393</v>
      </c>
      <c r="C148" s="1" t="s">
        <v>394</v>
      </c>
      <c r="D148" s="1" t="s">
        <v>395</v>
      </c>
      <c r="E148" s="1" t="s">
        <v>23</v>
      </c>
      <c r="F148" s="8">
        <f>VLOOKUP(C148,[1]Sheet4!$A$1:$B$274,2,0)</f>
        <v>10986</v>
      </c>
      <c r="G148" s="4"/>
      <c r="H148" s="13">
        <f t="shared" si="0"/>
        <v>0</v>
      </c>
    </row>
    <row r="149" spans="1:8" x14ac:dyDescent="0.3">
      <c r="A149" s="21"/>
      <c r="B149" s="17" t="s">
        <v>661</v>
      </c>
      <c r="C149" s="1" t="s">
        <v>710</v>
      </c>
      <c r="D149" s="1" t="s">
        <v>765</v>
      </c>
      <c r="E149" s="1" t="s">
        <v>2</v>
      </c>
      <c r="F149" s="8">
        <f>VLOOKUP(C149,[1]Sheet4!$A$1:$B$274,2,0)</f>
        <v>20</v>
      </c>
      <c r="G149" s="4"/>
      <c r="H149" s="13">
        <f t="shared" si="0"/>
        <v>0</v>
      </c>
    </row>
    <row r="150" spans="1:8" x14ac:dyDescent="0.3">
      <c r="A150" s="21"/>
      <c r="B150" s="17" t="s">
        <v>388</v>
      </c>
      <c r="C150" s="1" t="s">
        <v>389</v>
      </c>
      <c r="D150" s="1" t="s">
        <v>390</v>
      </c>
      <c r="E150" s="1" t="s">
        <v>6</v>
      </c>
      <c r="F150" s="8">
        <f>VLOOKUP(C150,[1]Sheet4!$A$1:$B$274,2,0)</f>
        <v>8</v>
      </c>
      <c r="G150" s="4"/>
      <c r="H150" s="13">
        <f t="shared" si="0"/>
        <v>0</v>
      </c>
    </row>
    <row r="151" spans="1:8" x14ac:dyDescent="0.3">
      <c r="A151" s="21"/>
      <c r="B151" s="17" t="s">
        <v>351</v>
      </c>
      <c r="C151" s="1" t="s">
        <v>352</v>
      </c>
      <c r="D151" s="1" t="s">
        <v>353</v>
      </c>
      <c r="E151" s="1" t="s">
        <v>6</v>
      </c>
      <c r="F151" s="8">
        <f>VLOOKUP(C151,[1]Sheet4!$A$1:$B$274,2,0)</f>
        <v>39</v>
      </c>
      <c r="G151" s="4"/>
      <c r="H151" s="13">
        <f t="shared" si="0"/>
        <v>0</v>
      </c>
    </row>
    <row r="152" spans="1:8" x14ac:dyDescent="0.3">
      <c r="A152" s="21"/>
      <c r="B152" s="17" t="s">
        <v>81</v>
      </c>
      <c r="C152" s="1" t="s">
        <v>82</v>
      </c>
      <c r="D152" s="1" t="s">
        <v>83</v>
      </c>
      <c r="E152" s="1" t="s">
        <v>6</v>
      </c>
      <c r="F152" s="8">
        <f>VLOOKUP(C152,[1]Sheet4!$A$1:$B$274,2,0)</f>
        <v>35</v>
      </c>
      <c r="G152" s="4"/>
      <c r="H152" s="13">
        <f t="shared" si="0"/>
        <v>0</v>
      </c>
    </row>
    <row r="153" spans="1:8" x14ac:dyDescent="0.3">
      <c r="A153" s="21"/>
      <c r="B153" s="17" t="s">
        <v>385</v>
      </c>
      <c r="C153" s="1" t="s">
        <v>386</v>
      </c>
      <c r="D153" s="1" t="s">
        <v>387</v>
      </c>
      <c r="E153" s="1" t="s">
        <v>2</v>
      </c>
      <c r="F153" s="8">
        <f>VLOOKUP(C153,[1]Sheet4!$A$1:$B$274,2,0)</f>
        <v>38</v>
      </c>
      <c r="G153" s="4"/>
      <c r="H153" s="13">
        <f t="shared" si="0"/>
        <v>0</v>
      </c>
    </row>
    <row r="154" spans="1:8" x14ac:dyDescent="0.3">
      <c r="A154" s="21"/>
      <c r="B154" s="17" t="s">
        <v>38</v>
      </c>
      <c r="C154" s="1" t="s">
        <v>39</v>
      </c>
      <c r="D154" s="1" t="s">
        <v>40</v>
      </c>
      <c r="E154" s="1" t="s">
        <v>23</v>
      </c>
      <c r="F154" s="8">
        <f>VLOOKUP(C154,[1]Sheet4!$A$1:$B$274,2,0)</f>
        <v>35091</v>
      </c>
      <c r="G154" s="4"/>
      <c r="H154" s="13">
        <f t="shared" si="0"/>
        <v>0</v>
      </c>
    </row>
    <row r="155" spans="1:8" x14ac:dyDescent="0.3">
      <c r="A155" s="21"/>
      <c r="B155" s="17" t="s">
        <v>35</v>
      </c>
      <c r="C155" s="1" t="s">
        <v>36</v>
      </c>
      <c r="D155" s="1" t="s">
        <v>37</v>
      </c>
      <c r="E155" s="1" t="s">
        <v>23</v>
      </c>
      <c r="F155" s="8">
        <f>VLOOKUP(C155,[1]Sheet4!$A$1:$B$274,2,0)</f>
        <v>1310</v>
      </c>
      <c r="G155" s="4"/>
      <c r="H155" s="13">
        <f t="shared" si="0"/>
        <v>0</v>
      </c>
    </row>
    <row r="156" spans="1:8" x14ac:dyDescent="0.3">
      <c r="A156" s="21"/>
      <c r="B156" s="17" t="s">
        <v>32</v>
      </c>
      <c r="C156" s="1" t="s">
        <v>33</v>
      </c>
      <c r="D156" s="1" t="s">
        <v>34</v>
      </c>
      <c r="E156" s="1" t="s">
        <v>23</v>
      </c>
      <c r="F156" s="8">
        <f>VLOOKUP(C156,[1]Sheet4!$A$1:$B$274,2,0)</f>
        <v>35</v>
      </c>
      <c r="G156" s="4"/>
      <c r="H156" s="13">
        <f t="shared" si="0"/>
        <v>0</v>
      </c>
    </row>
    <row r="157" spans="1:8" x14ac:dyDescent="0.3">
      <c r="A157" s="21"/>
      <c r="B157" s="17" t="s">
        <v>662</v>
      </c>
      <c r="C157" s="1" t="s">
        <v>711</v>
      </c>
      <c r="D157" s="1" t="s">
        <v>766</v>
      </c>
      <c r="E157" s="1" t="s">
        <v>2</v>
      </c>
      <c r="F157" s="8">
        <f>VLOOKUP(C157,[1]Sheet4!$A$1:$B$274,2,0)</f>
        <v>12</v>
      </c>
      <c r="G157" s="4"/>
      <c r="H157" s="13">
        <f t="shared" si="0"/>
        <v>0</v>
      </c>
    </row>
    <row r="158" spans="1:8" x14ac:dyDescent="0.3">
      <c r="A158" s="21"/>
      <c r="B158" s="17" t="s">
        <v>623</v>
      </c>
      <c r="C158" s="1" t="s">
        <v>624</v>
      </c>
      <c r="D158" s="1" t="s">
        <v>1</v>
      </c>
      <c r="E158" s="1" t="s">
        <v>57</v>
      </c>
      <c r="F158" s="8">
        <f>VLOOKUP(C158,[1]Sheet4!$A$1:$B$274,2,0)</f>
        <v>5</v>
      </c>
      <c r="G158" s="4"/>
      <c r="H158" s="13">
        <f t="shared" si="0"/>
        <v>0</v>
      </c>
    </row>
    <row r="159" spans="1:8" x14ac:dyDescent="0.3">
      <c r="A159" s="21"/>
      <c r="B159" s="17" t="s">
        <v>508</v>
      </c>
      <c r="C159" s="1" t="s">
        <v>509</v>
      </c>
      <c r="D159" s="1" t="s">
        <v>510</v>
      </c>
      <c r="E159" s="1" t="s">
        <v>4</v>
      </c>
      <c r="F159" s="8">
        <f>VLOOKUP(C159,[1]Sheet4!$A$1:$B$274,2,0)</f>
        <v>10</v>
      </c>
      <c r="G159" s="4"/>
      <c r="H159" s="13">
        <f t="shared" si="0"/>
        <v>0</v>
      </c>
    </row>
    <row r="160" spans="1:8" x14ac:dyDescent="0.3">
      <c r="A160" s="21"/>
      <c r="B160" s="17" t="s">
        <v>532</v>
      </c>
      <c r="C160" s="1" t="s">
        <v>533</v>
      </c>
      <c r="D160" s="1" t="s">
        <v>534</v>
      </c>
      <c r="E160" s="1" t="s">
        <v>27</v>
      </c>
      <c r="F160" s="8">
        <f>VLOOKUP(C160,[1]Sheet4!$A$1:$B$274,2,0)</f>
        <v>182</v>
      </c>
      <c r="G160" s="4"/>
      <c r="H160" s="13">
        <f t="shared" si="0"/>
        <v>0</v>
      </c>
    </row>
    <row r="161" spans="1:8" x14ac:dyDescent="0.3">
      <c r="A161" s="21"/>
      <c r="B161" s="17" t="s">
        <v>663</v>
      </c>
      <c r="C161" s="1" t="s">
        <v>712</v>
      </c>
      <c r="D161" s="1" t="s">
        <v>223</v>
      </c>
      <c r="E161" s="1" t="s">
        <v>2</v>
      </c>
      <c r="F161" s="8">
        <f>VLOOKUP(C161,[1]Sheet4!$A$1:$B$274,2,0)</f>
        <v>4</v>
      </c>
      <c r="G161" s="4"/>
      <c r="H161" s="13">
        <f t="shared" si="0"/>
        <v>0</v>
      </c>
    </row>
    <row r="162" spans="1:8" x14ac:dyDescent="0.3">
      <c r="A162" s="21"/>
      <c r="B162" s="17" t="s">
        <v>259</v>
      </c>
      <c r="C162" s="1" t="s">
        <v>260</v>
      </c>
      <c r="D162" s="1" t="s">
        <v>261</v>
      </c>
      <c r="E162" s="1" t="s">
        <v>2</v>
      </c>
      <c r="F162" s="8">
        <f>VLOOKUP(C162,[1]Sheet4!$A$1:$B$274,2,0)</f>
        <v>2</v>
      </c>
      <c r="G162" s="4"/>
      <c r="H162" s="13">
        <f t="shared" si="0"/>
        <v>0</v>
      </c>
    </row>
    <row r="163" spans="1:8" x14ac:dyDescent="0.3">
      <c r="A163" s="21"/>
      <c r="B163" s="17" t="s">
        <v>132</v>
      </c>
      <c r="C163" s="1" t="s">
        <v>133</v>
      </c>
      <c r="D163" s="1" t="s">
        <v>134</v>
      </c>
      <c r="E163" s="1" t="s">
        <v>2</v>
      </c>
      <c r="F163" s="8">
        <f>VLOOKUP(C163,[1]Sheet4!$A$1:$B$274,2,0)</f>
        <v>11</v>
      </c>
      <c r="G163" s="4"/>
      <c r="H163" s="13">
        <f t="shared" si="0"/>
        <v>0</v>
      </c>
    </row>
    <row r="164" spans="1:8" x14ac:dyDescent="0.3">
      <c r="A164" s="21"/>
      <c r="B164" s="17" t="s">
        <v>130</v>
      </c>
      <c r="C164" s="1" t="s">
        <v>131</v>
      </c>
      <c r="D164" s="1" t="s">
        <v>742</v>
      </c>
      <c r="E164" s="1" t="s">
        <v>2</v>
      </c>
      <c r="F164" s="8">
        <f>VLOOKUP(C164,[1]Sheet4!$A$1:$B$274,2,0)</f>
        <v>140</v>
      </c>
      <c r="G164" s="4"/>
      <c r="H164" s="13">
        <f t="shared" si="0"/>
        <v>0</v>
      </c>
    </row>
    <row r="165" spans="1:8" x14ac:dyDescent="0.3">
      <c r="A165" s="21"/>
      <c r="B165" s="17" t="s">
        <v>128</v>
      </c>
      <c r="C165" s="1" t="s">
        <v>129</v>
      </c>
      <c r="D165" s="1" t="s">
        <v>742</v>
      </c>
      <c r="E165" s="1" t="s">
        <v>2</v>
      </c>
      <c r="F165" s="8">
        <f>VLOOKUP(C165,[1]Sheet4!$A$1:$B$274,2,0)</f>
        <v>174</v>
      </c>
      <c r="G165" s="4"/>
      <c r="H165" s="13">
        <f t="shared" si="0"/>
        <v>0</v>
      </c>
    </row>
    <row r="166" spans="1:8" x14ac:dyDescent="0.3">
      <c r="A166" s="21"/>
      <c r="B166" s="17" t="s">
        <v>126</v>
      </c>
      <c r="C166" s="1" t="s">
        <v>127</v>
      </c>
      <c r="D166" s="1" t="s">
        <v>742</v>
      </c>
      <c r="E166" s="1" t="s">
        <v>2</v>
      </c>
      <c r="F166" s="8">
        <f>VLOOKUP(C166,[1]Sheet4!$A$1:$B$274,2,0)</f>
        <v>8</v>
      </c>
      <c r="G166" s="4"/>
      <c r="H166" s="13">
        <f t="shared" si="0"/>
        <v>0</v>
      </c>
    </row>
    <row r="167" spans="1:8" x14ac:dyDescent="0.3">
      <c r="A167" s="21"/>
      <c r="B167" s="17" t="s">
        <v>349</v>
      </c>
      <c r="C167" s="1" t="s">
        <v>350</v>
      </c>
      <c r="D167" s="1" t="s">
        <v>742</v>
      </c>
      <c r="E167" s="1" t="s">
        <v>2</v>
      </c>
      <c r="F167" s="8">
        <f>VLOOKUP(C167,[1]Sheet4!$A$1:$B$274,2,0)</f>
        <v>898</v>
      </c>
      <c r="G167" s="4"/>
      <c r="H167" s="13">
        <f t="shared" si="0"/>
        <v>0</v>
      </c>
    </row>
    <row r="168" spans="1:8" x14ac:dyDescent="0.3">
      <c r="A168" s="21"/>
      <c r="B168" s="17" t="s">
        <v>114</v>
      </c>
      <c r="C168" s="1" t="s">
        <v>115</v>
      </c>
      <c r="D168" s="1" t="s">
        <v>116</v>
      </c>
      <c r="E168" s="1" t="s">
        <v>2</v>
      </c>
      <c r="F168" s="8">
        <f>VLOOKUP(C168,[1]Sheet4!$A$1:$B$274,2,0)</f>
        <v>532</v>
      </c>
      <c r="G168" s="4"/>
      <c r="H168" s="13">
        <f t="shared" si="0"/>
        <v>0</v>
      </c>
    </row>
    <row r="169" spans="1:8" x14ac:dyDescent="0.3">
      <c r="A169" s="21"/>
      <c r="B169" s="17" t="s">
        <v>123</v>
      </c>
      <c r="C169" s="1" t="s">
        <v>124</v>
      </c>
      <c r="D169" s="1" t="s">
        <v>125</v>
      </c>
      <c r="E169" s="1" t="s">
        <v>2</v>
      </c>
      <c r="F169" s="8">
        <f>VLOOKUP(C169,[1]Sheet4!$A$1:$B$274,2,0)</f>
        <v>17</v>
      </c>
      <c r="G169" s="4"/>
      <c r="H169" s="13">
        <f t="shared" si="0"/>
        <v>0</v>
      </c>
    </row>
    <row r="170" spans="1:8" x14ac:dyDescent="0.3">
      <c r="A170" s="21"/>
      <c r="B170" s="17" t="s">
        <v>120</v>
      </c>
      <c r="C170" s="1" t="s">
        <v>121</v>
      </c>
      <c r="D170" s="1" t="s">
        <v>122</v>
      </c>
      <c r="E170" s="1" t="s">
        <v>2</v>
      </c>
      <c r="F170" s="8">
        <f>VLOOKUP(C170,[1]Sheet4!$A$1:$B$274,2,0)</f>
        <v>7</v>
      </c>
      <c r="G170" s="4"/>
      <c r="H170" s="13">
        <f t="shared" si="0"/>
        <v>0</v>
      </c>
    </row>
    <row r="171" spans="1:8" x14ac:dyDescent="0.3">
      <c r="A171" s="21"/>
      <c r="B171" s="17" t="s">
        <v>117</v>
      </c>
      <c r="C171" s="1" t="s">
        <v>118</v>
      </c>
      <c r="D171" s="1" t="s">
        <v>119</v>
      </c>
      <c r="E171" s="1" t="s">
        <v>2</v>
      </c>
      <c r="F171" s="8">
        <f>VLOOKUP(C171,[1]Sheet4!$A$1:$B$274,2,0)</f>
        <v>457</v>
      </c>
      <c r="G171" s="4"/>
      <c r="H171" s="13">
        <f t="shared" si="0"/>
        <v>0</v>
      </c>
    </row>
    <row r="172" spans="1:8" x14ac:dyDescent="0.3">
      <c r="A172" s="21"/>
      <c r="B172" s="17" t="s">
        <v>608</v>
      </c>
      <c r="C172" s="1" t="s">
        <v>609</v>
      </c>
      <c r="D172" s="1" t="s">
        <v>610</v>
      </c>
      <c r="E172" s="1" t="s">
        <v>2</v>
      </c>
      <c r="F172" s="8">
        <f>VLOOKUP(C172,[1]Sheet4!$A$1:$B$274,2,0)</f>
        <v>576</v>
      </c>
      <c r="G172" s="4"/>
      <c r="H172" s="13">
        <f t="shared" si="0"/>
        <v>0</v>
      </c>
    </row>
    <row r="173" spans="1:8" x14ac:dyDescent="0.3">
      <c r="A173" s="21"/>
      <c r="B173" s="17" t="s">
        <v>664</v>
      </c>
      <c r="C173" s="1" t="s">
        <v>713</v>
      </c>
      <c r="D173" s="1" t="s">
        <v>767</v>
      </c>
      <c r="E173" s="1" t="s">
        <v>2</v>
      </c>
      <c r="F173" s="8">
        <f>VLOOKUP(C173,[1]Sheet4!$A$1:$B$274,2,0)</f>
        <v>1</v>
      </c>
      <c r="G173" s="4"/>
      <c r="H173" s="13">
        <f t="shared" si="0"/>
        <v>0</v>
      </c>
    </row>
    <row r="174" spans="1:8" x14ac:dyDescent="0.3">
      <c r="A174" s="21"/>
      <c r="B174" s="17" t="s">
        <v>665</v>
      </c>
      <c r="C174" s="1" t="s">
        <v>714</v>
      </c>
      <c r="D174" s="1" t="s">
        <v>768</v>
      </c>
      <c r="E174" s="1" t="s">
        <v>2</v>
      </c>
      <c r="F174" s="8">
        <f>VLOOKUP(C174,[1]Sheet4!$A$1:$B$274,2,0)</f>
        <v>3</v>
      </c>
      <c r="G174" s="4"/>
      <c r="H174" s="13">
        <f t="shared" si="0"/>
        <v>0</v>
      </c>
    </row>
    <row r="175" spans="1:8" x14ac:dyDescent="0.3">
      <c r="A175" s="21"/>
      <c r="B175" s="17" t="s">
        <v>666</v>
      </c>
      <c r="C175" s="1" t="s">
        <v>715</v>
      </c>
      <c r="D175" s="1" t="s">
        <v>769</v>
      </c>
      <c r="E175" s="1" t="s">
        <v>27</v>
      </c>
      <c r="F175" s="8">
        <f>VLOOKUP(C175,[1]Sheet4!$A$1:$B$274,2,0)</f>
        <v>1</v>
      </c>
      <c r="G175" s="4"/>
      <c r="H175" s="13">
        <f t="shared" si="0"/>
        <v>0</v>
      </c>
    </row>
    <row r="176" spans="1:8" x14ac:dyDescent="0.3">
      <c r="A176" s="21"/>
      <c r="B176" s="17" t="s">
        <v>339</v>
      </c>
      <c r="C176" s="1" t="s">
        <v>340</v>
      </c>
      <c r="D176" s="1" t="s">
        <v>334</v>
      </c>
      <c r="E176" s="1" t="s">
        <v>137</v>
      </c>
      <c r="F176" s="8">
        <f>VLOOKUP(C176,[1]Sheet4!$A$1:$B$274,2,0)</f>
        <v>26</v>
      </c>
      <c r="G176" s="4"/>
      <c r="H176" s="13">
        <f t="shared" si="0"/>
        <v>0</v>
      </c>
    </row>
    <row r="177" spans="1:8" x14ac:dyDescent="0.3">
      <c r="A177" s="21"/>
      <c r="B177" s="17" t="s">
        <v>337</v>
      </c>
      <c r="C177" s="1" t="s">
        <v>338</v>
      </c>
      <c r="D177" s="1" t="s">
        <v>333</v>
      </c>
      <c r="E177" s="1" t="s">
        <v>137</v>
      </c>
      <c r="F177" s="8">
        <v>20</v>
      </c>
      <c r="G177" s="4"/>
      <c r="H177" s="13">
        <f t="shared" si="0"/>
        <v>0</v>
      </c>
    </row>
    <row r="178" spans="1:8" x14ac:dyDescent="0.3">
      <c r="A178" s="21"/>
      <c r="B178" s="17" t="s">
        <v>627</v>
      </c>
      <c r="C178" s="1" t="s">
        <v>628</v>
      </c>
      <c r="D178" s="1" t="s">
        <v>629</v>
      </c>
      <c r="E178" s="1" t="s">
        <v>2</v>
      </c>
      <c r="F178" s="8">
        <f>VLOOKUP(C178,[1]Sheet4!$A$1:$B$274,2,0)</f>
        <v>2</v>
      </c>
      <c r="G178" s="4"/>
      <c r="H178" s="13">
        <f t="shared" si="0"/>
        <v>0</v>
      </c>
    </row>
    <row r="179" spans="1:8" x14ac:dyDescent="0.3">
      <c r="A179" s="21"/>
      <c r="B179" s="17" t="s">
        <v>511</v>
      </c>
      <c r="C179" s="1" t="s">
        <v>512</v>
      </c>
      <c r="D179" s="1" t="s">
        <v>513</v>
      </c>
      <c r="E179" s="1" t="s">
        <v>2</v>
      </c>
      <c r="F179" s="8">
        <f>VLOOKUP(C179,[1]Sheet4!$A$1:$B$274,2,0)</f>
        <v>1768</v>
      </c>
      <c r="G179" s="4"/>
      <c r="H179" s="13">
        <f t="shared" si="0"/>
        <v>0</v>
      </c>
    </row>
    <row r="180" spans="1:8" x14ac:dyDescent="0.3">
      <c r="A180" s="21"/>
      <c r="B180" s="17" t="s">
        <v>517</v>
      </c>
      <c r="C180" s="1" t="s">
        <v>512</v>
      </c>
      <c r="D180" s="1" t="s">
        <v>518</v>
      </c>
      <c r="E180" s="1" t="s">
        <v>2</v>
      </c>
      <c r="F180" s="8">
        <f>VLOOKUP(C180,[1]Sheet4!$A$1:$B$274,2,0)</f>
        <v>1768</v>
      </c>
      <c r="G180" s="4"/>
      <c r="H180" s="13">
        <f t="shared" si="0"/>
        <v>0</v>
      </c>
    </row>
    <row r="181" spans="1:8" x14ac:dyDescent="0.3">
      <c r="A181" s="21"/>
      <c r="B181" s="17" t="s">
        <v>667</v>
      </c>
      <c r="C181" s="1" t="s">
        <v>716</v>
      </c>
      <c r="D181" s="1" t="s">
        <v>770</v>
      </c>
      <c r="E181" s="1" t="s">
        <v>23</v>
      </c>
      <c r="F181" s="8">
        <f>VLOOKUP(C181,[1]Sheet4!$A$1:$B$274,2,0)</f>
        <v>4</v>
      </c>
      <c r="G181" s="4"/>
      <c r="H181" s="13">
        <f t="shared" si="0"/>
        <v>0</v>
      </c>
    </row>
    <row r="182" spans="1:8" x14ac:dyDescent="0.3">
      <c r="A182" s="21"/>
      <c r="B182" s="17" t="s">
        <v>405</v>
      </c>
      <c r="C182" s="1" t="s">
        <v>406</v>
      </c>
      <c r="D182" s="1" t="s">
        <v>404</v>
      </c>
      <c r="E182" s="1" t="s">
        <v>23</v>
      </c>
      <c r="F182" s="8">
        <v>5000</v>
      </c>
      <c r="G182" s="4"/>
      <c r="H182" s="13">
        <f t="shared" si="0"/>
        <v>0</v>
      </c>
    </row>
    <row r="183" spans="1:8" x14ac:dyDescent="0.3">
      <c r="A183" s="21"/>
      <c r="B183" s="17" t="s">
        <v>430</v>
      </c>
      <c r="C183" s="1" t="s">
        <v>431</v>
      </c>
      <c r="D183" s="1" t="s">
        <v>429</v>
      </c>
      <c r="E183" s="1" t="s">
        <v>23</v>
      </c>
      <c r="F183" s="8">
        <f>VLOOKUP(C183,[1]Sheet4!$A$1:$B$274,2,0)</f>
        <v>20000</v>
      </c>
      <c r="G183" s="4"/>
      <c r="H183" s="13">
        <f t="shared" si="0"/>
        <v>0</v>
      </c>
    </row>
    <row r="184" spans="1:8" x14ac:dyDescent="0.3">
      <c r="A184" s="21"/>
      <c r="B184" s="17" t="s">
        <v>407</v>
      </c>
      <c r="C184" s="1" t="s">
        <v>408</v>
      </c>
      <c r="D184" s="1" t="s">
        <v>404</v>
      </c>
      <c r="E184" s="1" t="s">
        <v>23</v>
      </c>
      <c r="F184" s="8">
        <v>10000</v>
      </c>
      <c r="G184" s="4"/>
      <c r="H184" s="13">
        <f t="shared" si="0"/>
        <v>0</v>
      </c>
    </row>
    <row r="185" spans="1:8" x14ac:dyDescent="0.3">
      <c r="A185" s="21"/>
      <c r="B185" s="17" t="s">
        <v>436</v>
      </c>
      <c r="C185" s="1" t="s">
        <v>437</v>
      </c>
      <c r="D185" s="1" t="s">
        <v>429</v>
      </c>
      <c r="E185" s="1" t="s">
        <v>23</v>
      </c>
      <c r="F185" s="8">
        <f>VLOOKUP(C185,[1]Sheet4!$A$1:$B$274,2,0)</f>
        <v>15000</v>
      </c>
      <c r="G185" s="4"/>
      <c r="H185" s="13">
        <f t="shared" si="0"/>
        <v>0</v>
      </c>
    </row>
    <row r="186" spans="1:8" x14ac:dyDescent="0.3">
      <c r="A186" s="21"/>
      <c r="B186" s="17" t="s">
        <v>402</v>
      </c>
      <c r="C186" s="1" t="s">
        <v>403</v>
      </c>
      <c r="D186" s="1" t="s">
        <v>404</v>
      </c>
      <c r="E186" s="1" t="s">
        <v>23</v>
      </c>
      <c r="F186" s="8">
        <v>5000</v>
      </c>
      <c r="G186" s="4"/>
      <c r="H186" s="13">
        <f t="shared" si="0"/>
        <v>0</v>
      </c>
    </row>
    <row r="187" spans="1:8" x14ac:dyDescent="0.3">
      <c r="A187" s="21"/>
      <c r="B187" s="17" t="s">
        <v>427</v>
      </c>
      <c r="C187" s="1" t="s">
        <v>428</v>
      </c>
      <c r="D187" s="1" t="s">
        <v>429</v>
      </c>
      <c r="E187" s="1" t="s">
        <v>23</v>
      </c>
      <c r="F187" s="8">
        <f>VLOOKUP(C187,[1]Sheet4!$A$1:$B$274,2,0)</f>
        <v>75000</v>
      </c>
      <c r="G187" s="4"/>
      <c r="H187" s="13">
        <f t="shared" si="0"/>
        <v>0</v>
      </c>
    </row>
    <row r="188" spans="1:8" x14ac:dyDescent="0.3">
      <c r="A188" s="21"/>
      <c r="B188" s="17" t="s">
        <v>423</v>
      </c>
      <c r="C188" s="1" t="s">
        <v>717</v>
      </c>
      <c r="D188" s="1" t="s">
        <v>404</v>
      </c>
      <c r="E188" s="1" t="s">
        <v>23</v>
      </c>
      <c r="F188" s="8">
        <f>VLOOKUP(C188,[1]Sheet4!$A$1:$B$274,2,0)</f>
        <v>20000</v>
      </c>
      <c r="G188" s="4"/>
      <c r="H188" s="13">
        <f t="shared" si="0"/>
        <v>0</v>
      </c>
    </row>
    <row r="189" spans="1:8" x14ac:dyDescent="0.3">
      <c r="A189" s="21"/>
      <c r="B189" s="17" t="s">
        <v>438</v>
      </c>
      <c r="C189" s="1" t="s">
        <v>718</v>
      </c>
      <c r="D189" s="1" t="s">
        <v>429</v>
      </c>
      <c r="E189" s="1" t="s">
        <v>23</v>
      </c>
      <c r="F189" s="8">
        <f>VLOOKUP(C189,[1]Sheet4!$A$1:$B$274,2,0)</f>
        <v>235000</v>
      </c>
      <c r="G189" s="4"/>
      <c r="H189" s="13">
        <f t="shared" si="0"/>
        <v>0</v>
      </c>
    </row>
    <row r="190" spans="1:8" x14ac:dyDescent="0.3">
      <c r="A190" s="21"/>
      <c r="B190" s="17" t="s">
        <v>421</v>
      </c>
      <c r="C190" s="1" t="s">
        <v>422</v>
      </c>
      <c r="D190" s="1" t="s">
        <v>404</v>
      </c>
      <c r="E190" s="1" t="s">
        <v>23</v>
      </c>
      <c r="F190" s="8">
        <f>VLOOKUP(C190,[1]Sheet4!$A$1:$B$274,2,0)</f>
        <v>10000</v>
      </c>
      <c r="G190" s="4"/>
      <c r="H190" s="13">
        <f t="shared" si="0"/>
        <v>0</v>
      </c>
    </row>
    <row r="191" spans="1:8" x14ac:dyDescent="0.3">
      <c r="A191" s="21"/>
      <c r="B191" s="17" t="s">
        <v>434</v>
      </c>
      <c r="C191" s="1" t="s">
        <v>435</v>
      </c>
      <c r="D191" s="1" t="s">
        <v>429</v>
      </c>
      <c r="E191" s="1" t="s">
        <v>23</v>
      </c>
      <c r="F191" s="8">
        <f>VLOOKUP(C191,[1]Sheet4!$A$1:$B$274,2,0)</f>
        <v>30000</v>
      </c>
      <c r="G191" s="4"/>
      <c r="H191" s="13">
        <f t="shared" si="0"/>
        <v>0</v>
      </c>
    </row>
    <row r="192" spans="1:8" x14ac:dyDescent="0.3">
      <c r="A192" s="21"/>
      <c r="B192" s="17" t="s">
        <v>432</v>
      </c>
      <c r="C192" s="1" t="s">
        <v>433</v>
      </c>
      <c r="D192" s="1" t="s">
        <v>404</v>
      </c>
      <c r="E192" s="1" t="s">
        <v>23</v>
      </c>
      <c r="F192" s="8">
        <f>VLOOKUP(C192,[1]Sheet4!$A$1:$B$274,2,0)</f>
        <v>25000</v>
      </c>
      <c r="G192" s="4"/>
      <c r="H192" s="13">
        <f t="shared" si="0"/>
        <v>0</v>
      </c>
    </row>
    <row r="193" spans="1:8" x14ac:dyDescent="0.3">
      <c r="A193" s="21"/>
      <c r="B193" s="17" t="s">
        <v>439</v>
      </c>
      <c r="C193" s="1" t="s">
        <v>440</v>
      </c>
      <c r="D193" s="1" t="s">
        <v>429</v>
      </c>
      <c r="E193" s="1" t="s">
        <v>23</v>
      </c>
      <c r="F193" s="8">
        <f>VLOOKUP(C193,[1]Sheet4!$A$1:$B$274,2,0)</f>
        <v>125000</v>
      </c>
      <c r="G193" s="4"/>
      <c r="H193" s="13">
        <f t="shared" si="0"/>
        <v>0</v>
      </c>
    </row>
    <row r="194" spans="1:8" x14ac:dyDescent="0.3">
      <c r="A194" s="21"/>
      <c r="B194" s="17" t="s">
        <v>50</v>
      </c>
      <c r="C194" s="1" t="s">
        <v>51</v>
      </c>
      <c r="D194" s="1" t="s">
        <v>52</v>
      </c>
      <c r="E194" s="1" t="s">
        <v>27</v>
      </c>
      <c r="F194" s="8">
        <f>VLOOKUP(C194,[1]Sheet4!$A$1:$B$274,2,0)</f>
        <v>920160</v>
      </c>
      <c r="G194" s="4"/>
      <c r="H194" s="13">
        <f t="shared" si="0"/>
        <v>0</v>
      </c>
    </row>
    <row r="195" spans="1:8" x14ac:dyDescent="0.3">
      <c r="A195" s="21"/>
      <c r="B195" s="17" t="s">
        <v>84</v>
      </c>
      <c r="C195" s="1" t="s">
        <v>85</v>
      </c>
      <c r="D195" s="1" t="s">
        <v>86</v>
      </c>
      <c r="E195" s="1" t="s">
        <v>2</v>
      </c>
      <c r="F195" s="8">
        <f>VLOOKUP(C195,[1]Sheet4!$A$1:$B$274,2,0)</f>
        <v>6</v>
      </c>
      <c r="G195" s="4"/>
      <c r="H195" s="13">
        <f t="shared" si="0"/>
        <v>0</v>
      </c>
    </row>
    <row r="196" spans="1:8" x14ac:dyDescent="0.3">
      <c r="A196" s="21"/>
      <c r="B196" s="17" t="s">
        <v>354</v>
      </c>
      <c r="C196" s="1" t="s">
        <v>355</v>
      </c>
      <c r="D196" s="1" t="s">
        <v>356</v>
      </c>
      <c r="E196" s="1" t="s">
        <v>2</v>
      </c>
      <c r="F196" s="8">
        <f>VLOOKUP(C196,[1]Sheet4!$A$1:$B$274,2,0)</f>
        <v>10</v>
      </c>
      <c r="G196" s="4"/>
      <c r="H196" s="13">
        <f t="shared" si="0"/>
        <v>0</v>
      </c>
    </row>
    <row r="197" spans="1:8" x14ac:dyDescent="0.3">
      <c r="A197" s="21"/>
      <c r="B197" s="17" t="s">
        <v>668</v>
      </c>
      <c r="C197" s="1" t="s">
        <v>719</v>
      </c>
      <c r="D197" s="1" t="s">
        <v>771</v>
      </c>
      <c r="E197" s="1" t="s">
        <v>2</v>
      </c>
      <c r="F197" s="8">
        <f>VLOOKUP(C197,[1]Sheet4!$A$1:$B$274,2,0)</f>
        <v>100</v>
      </c>
      <c r="G197" s="4"/>
      <c r="H197" s="13">
        <f t="shared" si="0"/>
        <v>0</v>
      </c>
    </row>
    <row r="198" spans="1:8" x14ac:dyDescent="0.3">
      <c r="A198" s="21"/>
      <c r="B198" s="17" t="s">
        <v>669</v>
      </c>
      <c r="C198" s="1" t="s">
        <v>720</v>
      </c>
      <c r="D198" s="1" t="s">
        <v>772</v>
      </c>
      <c r="E198" s="1" t="s">
        <v>2</v>
      </c>
      <c r="F198" s="8">
        <f>VLOOKUP(C198,[1]Sheet4!$A$1:$B$274,2,0)</f>
        <v>11</v>
      </c>
      <c r="G198" s="4"/>
      <c r="H198" s="13">
        <f t="shared" si="0"/>
        <v>0</v>
      </c>
    </row>
    <row r="199" spans="1:8" x14ac:dyDescent="0.3">
      <c r="A199" s="21"/>
      <c r="B199" s="17" t="s">
        <v>47</v>
      </c>
      <c r="C199" s="1" t="s">
        <v>48</v>
      </c>
      <c r="D199" s="1" t="s">
        <v>49</v>
      </c>
      <c r="E199" s="1" t="s">
        <v>27</v>
      </c>
      <c r="F199" s="8">
        <f>VLOOKUP(C199,[1]Sheet4!$A$1:$B$274,2,0)</f>
        <v>840</v>
      </c>
      <c r="G199" s="4"/>
      <c r="H199" s="13">
        <f t="shared" si="0"/>
        <v>0</v>
      </c>
    </row>
    <row r="200" spans="1:8" x14ac:dyDescent="0.3">
      <c r="A200" s="21"/>
      <c r="B200" s="17" t="s">
        <v>479</v>
      </c>
      <c r="C200" s="1" t="s">
        <v>480</v>
      </c>
      <c r="D200" s="1" t="s">
        <v>481</v>
      </c>
      <c r="E200" s="1" t="s">
        <v>27</v>
      </c>
      <c r="F200" s="8">
        <f>VLOOKUP(C200,[1]Sheet4!$A$1:$B$274,2,0)</f>
        <v>3</v>
      </c>
      <c r="G200" s="4"/>
      <c r="H200" s="13">
        <f t="shared" si="0"/>
        <v>0</v>
      </c>
    </row>
    <row r="201" spans="1:8" x14ac:dyDescent="0.3">
      <c r="A201" s="21"/>
      <c r="B201" s="17" t="s">
        <v>476</v>
      </c>
      <c r="C201" s="1" t="s">
        <v>477</v>
      </c>
      <c r="D201" s="1" t="s">
        <v>478</v>
      </c>
      <c r="E201" s="1" t="s">
        <v>27</v>
      </c>
      <c r="F201" s="8">
        <f>VLOOKUP(C201,[1]Sheet4!$A$1:$B$274,2,0)</f>
        <v>3</v>
      </c>
      <c r="G201" s="4"/>
      <c r="H201" s="13">
        <f t="shared" si="0"/>
        <v>0</v>
      </c>
    </row>
    <row r="202" spans="1:8" x14ac:dyDescent="0.3">
      <c r="A202" s="21"/>
      <c r="B202" s="17" t="s">
        <v>670</v>
      </c>
      <c r="C202" s="1" t="s">
        <v>721</v>
      </c>
      <c r="D202" s="1" t="s">
        <v>773</v>
      </c>
      <c r="E202" s="1" t="s">
        <v>2</v>
      </c>
      <c r="F202" s="8">
        <f>VLOOKUP(C202,[1]Sheet4!$A$1:$B$274,2,0)</f>
        <v>6</v>
      </c>
      <c r="G202" s="4"/>
      <c r="H202" s="13">
        <f t="shared" si="0"/>
        <v>0</v>
      </c>
    </row>
    <row r="203" spans="1:8" x14ac:dyDescent="0.3">
      <c r="A203" s="21"/>
      <c r="B203" s="17" t="s">
        <v>447</v>
      </c>
      <c r="C203" s="1" t="s">
        <v>448</v>
      </c>
      <c r="D203" s="1" t="s">
        <v>449</v>
      </c>
      <c r="E203" s="1" t="s">
        <v>27</v>
      </c>
      <c r="F203" s="8">
        <f>VLOOKUP(C203,[1]Sheet4!$A$1:$B$274,2,0)</f>
        <v>19</v>
      </c>
      <c r="G203" s="4"/>
      <c r="H203" s="13">
        <f t="shared" si="0"/>
        <v>0</v>
      </c>
    </row>
    <row r="204" spans="1:8" x14ac:dyDescent="0.3">
      <c r="A204" s="21"/>
      <c r="B204" s="17" t="s">
        <v>313</v>
      </c>
      <c r="C204" s="1" t="s">
        <v>314</v>
      </c>
      <c r="D204" s="1" t="s">
        <v>315</v>
      </c>
      <c r="E204" s="1" t="s">
        <v>299</v>
      </c>
      <c r="F204" s="8">
        <f>VLOOKUP(C204,[1]Sheet4!$A$1:$B$274,2,0)</f>
        <v>162</v>
      </c>
      <c r="G204" s="4"/>
      <c r="H204" s="13">
        <f t="shared" si="0"/>
        <v>0</v>
      </c>
    </row>
    <row r="205" spans="1:8" x14ac:dyDescent="0.3">
      <c r="A205" s="21"/>
      <c r="B205" s="17" t="s">
        <v>310</v>
      </c>
      <c r="C205" s="1" t="s">
        <v>311</v>
      </c>
      <c r="D205" s="1" t="s">
        <v>312</v>
      </c>
      <c r="E205" s="1" t="s">
        <v>299</v>
      </c>
      <c r="F205" s="8">
        <f>VLOOKUP(C205,[1]Sheet4!$A$1:$B$274,2,0)</f>
        <v>514</v>
      </c>
      <c r="G205" s="4"/>
      <c r="H205" s="13">
        <f t="shared" si="0"/>
        <v>0</v>
      </c>
    </row>
    <row r="206" spans="1:8" x14ac:dyDescent="0.3">
      <c r="A206" s="21"/>
      <c r="B206" s="17" t="s">
        <v>296</v>
      </c>
      <c r="C206" s="1" t="s">
        <v>297</v>
      </c>
      <c r="D206" s="1" t="s">
        <v>298</v>
      </c>
      <c r="E206" s="1" t="s">
        <v>299</v>
      </c>
      <c r="F206" s="8">
        <f>VLOOKUP(C206,[1]Sheet4!$A$1:$B$274,2,0)</f>
        <v>100</v>
      </c>
      <c r="G206" s="4"/>
      <c r="H206" s="13">
        <f t="shared" si="0"/>
        <v>0</v>
      </c>
    </row>
    <row r="207" spans="1:8" x14ac:dyDescent="0.3">
      <c r="A207" s="21"/>
      <c r="B207" s="17" t="s">
        <v>535</v>
      </c>
      <c r="C207" s="1" t="s">
        <v>536</v>
      </c>
      <c r="D207" s="1" t="s">
        <v>537</v>
      </c>
      <c r="E207" s="1" t="s">
        <v>2</v>
      </c>
      <c r="F207" s="8">
        <f>VLOOKUP(C207,[1]Sheet4!$A$1:$B$274,2,0)</f>
        <v>2</v>
      </c>
      <c r="G207" s="4"/>
      <c r="H207" s="13">
        <f t="shared" si="0"/>
        <v>0</v>
      </c>
    </row>
    <row r="208" spans="1:8" x14ac:dyDescent="0.3">
      <c r="A208" s="21"/>
      <c r="B208" s="17" t="s">
        <v>671</v>
      </c>
      <c r="C208" s="1" t="s">
        <v>722</v>
      </c>
      <c r="D208" s="1" t="s">
        <v>774</v>
      </c>
      <c r="E208" s="1" t="s">
        <v>2</v>
      </c>
      <c r="F208" s="8">
        <f>VLOOKUP(C208,[1]Sheet4!$A$1:$B$274,2,0)</f>
        <v>1</v>
      </c>
      <c r="G208" s="4"/>
      <c r="H208" s="13">
        <f t="shared" si="0"/>
        <v>0</v>
      </c>
    </row>
    <row r="209" spans="1:8" x14ac:dyDescent="0.3">
      <c r="A209" s="21"/>
      <c r="B209" s="17" t="s">
        <v>490</v>
      </c>
      <c r="C209" s="1" t="s">
        <v>491</v>
      </c>
      <c r="D209" s="1" t="s">
        <v>492</v>
      </c>
      <c r="E209" s="1" t="s">
        <v>4</v>
      </c>
      <c r="F209" s="8">
        <f>VLOOKUP(C209,[1]Sheet4!$A$1:$B$274,2,0)</f>
        <v>4</v>
      </c>
      <c r="G209" s="4"/>
      <c r="H209" s="13">
        <f t="shared" si="0"/>
        <v>0</v>
      </c>
    </row>
    <row r="210" spans="1:8" x14ac:dyDescent="0.3">
      <c r="A210" s="21"/>
      <c r="B210" s="17" t="s">
        <v>487</v>
      </c>
      <c r="C210" s="1" t="s">
        <v>488</v>
      </c>
      <c r="D210" s="1" t="s">
        <v>489</v>
      </c>
      <c r="E210" s="1" t="s">
        <v>27</v>
      </c>
      <c r="F210" s="8">
        <f>VLOOKUP(C210,[1]Sheet4!$A$1:$B$274,2,0)</f>
        <v>30</v>
      </c>
      <c r="G210" s="4"/>
      <c r="H210" s="13">
        <f t="shared" si="0"/>
        <v>0</v>
      </c>
    </row>
    <row r="211" spans="1:8" x14ac:dyDescent="0.3">
      <c r="A211" s="21"/>
      <c r="B211" s="17" t="s">
        <v>170</v>
      </c>
      <c r="C211" s="1" t="s">
        <v>171</v>
      </c>
      <c r="D211" s="1" t="s">
        <v>172</v>
      </c>
      <c r="E211" s="1" t="s">
        <v>2</v>
      </c>
      <c r="F211" s="8">
        <f>VLOOKUP(C211,[1]Sheet4!$A$1:$B$274,2,0)</f>
        <v>8</v>
      </c>
      <c r="G211" s="4"/>
      <c r="H211" s="13">
        <f t="shared" si="0"/>
        <v>0</v>
      </c>
    </row>
    <row r="212" spans="1:8" x14ac:dyDescent="0.3">
      <c r="A212" s="21"/>
      <c r="B212" s="17" t="s">
        <v>155</v>
      </c>
      <c r="C212" s="1" t="s">
        <v>156</v>
      </c>
      <c r="D212" s="1" t="s">
        <v>157</v>
      </c>
      <c r="E212" s="1" t="s">
        <v>2</v>
      </c>
      <c r="F212" s="8">
        <f>VLOOKUP(C212,[1]Sheet4!$A$1:$B$274,2,0)</f>
        <v>1809</v>
      </c>
      <c r="G212" s="4"/>
      <c r="H212" s="13">
        <f t="shared" si="0"/>
        <v>0</v>
      </c>
    </row>
    <row r="213" spans="1:8" x14ac:dyDescent="0.3">
      <c r="A213" s="21"/>
      <c r="B213" s="17" t="s">
        <v>381</v>
      </c>
      <c r="C213" s="1" t="s">
        <v>382</v>
      </c>
      <c r="D213" s="1" t="s">
        <v>383</v>
      </c>
      <c r="E213" s="1" t="s">
        <v>384</v>
      </c>
      <c r="F213" s="8">
        <f>VLOOKUP(C213,[1]Sheet4!$A$1:$B$274,2,0)</f>
        <v>220</v>
      </c>
      <c r="G213" s="4"/>
      <c r="H213" s="13">
        <f t="shared" si="0"/>
        <v>0</v>
      </c>
    </row>
    <row r="214" spans="1:8" x14ac:dyDescent="0.3">
      <c r="A214" s="21"/>
      <c r="B214" s="17" t="s">
        <v>672</v>
      </c>
      <c r="C214" s="1" t="s">
        <v>723</v>
      </c>
      <c r="D214" s="1" t="s">
        <v>742</v>
      </c>
      <c r="E214" s="1" t="s">
        <v>2</v>
      </c>
      <c r="F214" s="8">
        <f>VLOOKUP(C214,[1]Sheet4!$A$1:$B$274,2,0)</f>
        <v>15</v>
      </c>
      <c r="G214" s="4"/>
      <c r="H214" s="13">
        <f t="shared" si="0"/>
        <v>0</v>
      </c>
    </row>
    <row r="215" spans="1:8" x14ac:dyDescent="0.3">
      <c r="A215" s="21"/>
      <c r="B215" s="17" t="s">
        <v>111</v>
      </c>
      <c r="C215" s="1" t="s">
        <v>112</v>
      </c>
      <c r="D215" s="1" t="s">
        <v>113</v>
      </c>
      <c r="E215" s="1" t="s">
        <v>27</v>
      </c>
      <c r="F215" s="8">
        <f>VLOOKUP(C215,[1]Sheet4!$A$1:$B$274,2,0)</f>
        <v>22</v>
      </c>
      <c r="G215" s="4"/>
      <c r="H215" s="13">
        <f t="shared" si="0"/>
        <v>0</v>
      </c>
    </row>
    <row r="216" spans="1:8" x14ac:dyDescent="0.3">
      <c r="A216" s="21"/>
      <c r="B216" s="17" t="s">
        <v>673</v>
      </c>
      <c r="C216" s="1" t="s">
        <v>724</v>
      </c>
      <c r="D216" s="1" t="s">
        <v>775</v>
      </c>
      <c r="E216" s="1" t="s">
        <v>6</v>
      </c>
      <c r="F216" s="8">
        <f>VLOOKUP(C216,[1]Sheet4!$A$1:$B$274,2,0)</f>
        <v>4</v>
      </c>
      <c r="G216" s="4"/>
      <c r="H216" s="13">
        <f t="shared" si="0"/>
        <v>0</v>
      </c>
    </row>
    <row r="217" spans="1:8" x14ac:dyDescent="0.3">
      <c r="A217" s="21"/>
      <c r="B217" s="17" t="s">
        <v>341</v>
      </c>
      <c r="C217" s="1" t="s">
        <v>342</v>
      </c>
      <c r="D217" s="1" t="s">
        <v>5</v>
      </c>
      <c r="E217" s="1" t="s">
        <v>2</v>
      </c>
      <c r="F217" s="8">
        <f>VLOOKUP(C217,[1]Sheet4!$A$1:$B$274,2,0)</f>
        <v>200</v>
      </c>
      <c r="G217" s="4"/>
      <c r="H217" s="13">
        <f t="shared" ref="H217:H272" si="1">ROUND(F217*G217,0)</f>
        <v>0</v>
      </c>
    </row>
    <row r="218" spans="1:8" x14ac:dyDescent="0.3">
      <c r="A218" s="21"/>
      <c r="B218" s="17" t="s">
        <v>614</v>
      </c>
      <c r="C218" s="1" t="s">
        <v>615</v>
      </c>
      <c r="D218" s="1" t="s">
        <v>616</v>
      </c>
      <c r="E218" s="1" t="s">
        <v>2</v>
      </c>
      <c r="F218" s="8">
        <f>VLOOKUP(C218,[1]Sheet4!$A$1:$B$274,2,0)</f>
        <v>49</v>
      </c>
      <c r="G218" s="4"/>
      <c r="H218" s="13">
        <f t="shared" si="1"/>
        <v>0</v>
      </c>
    </row>
    <row r="219" spans="1:8" x14ac:dyDescent="0.3">
      <c r="A219" s="21"/>
      <c r="B219" s="17" t="s">
        <v>588</v>
      </c>
      <c r="C219" s="1" t="s">
        <v>589</v>
      </c>
      <c r="D219" s="1" t="s">
        <v>590</v>
      </c>
      <c r="E219" s="1" t="s">
        <v>2</v>
      </c>
      <c r="F219" s="8">
        <f>VLOOKUP(C219,[1]Sheet4!$A$1:$B$274,2,0)</f>
        <v>500</v>
      </c>
      <c r="G219" s="4"/>
      <c r="H219" s="13">
        <f t="shared" si="1"/>
        <v>0</v>
      </c>
    </row>
    <row r="220" spans="1:8" x14ac:dyDescent="0.3">
      <c r="A220" s="21"/>
      <c r="B220" s="17" t="s">
        <v>375</v>
      </c>
      <c r="C220" s="1" t="s">
        <v>376</v>
      </c>
      <c r="D220" s="1" t="s">
        <v>377</v>
      </c>
      <c r="E220" s="1" t="s">
        <v>137</v>
      </c>
      <c r="F220" s="8">
        <f>VLOOKUP(C220,[1]Sheet4!$A$1:$B$274,2,0)</f>
        <v>54</v>
      </c>
      <c r="G220" s="4"/>
      <c r="H220" s="13">
        <f t="shared" si="1"/>
        <v>0</v>
      </c>
    </row>
    <row r="221" spans="1:8" x14ac:dyDescent="0.3">
      <c r="A221" s="21"/>
      <c r="B221" s="17" t="s">
        <v>378</v>
      </c>
      <c r="C221" s="1" t="s">
        <v>379</v>
      </c>
      <c r="D221" s="1" t="s">
        <v>380</v>
      </c>
      <c r="E221" s="1" t="s">
        <v>137</v>
      </c>
      <c r="F221" s="8">
        <f>VLOOKUP(C221,[1]Sheet4!$A$1:$B$274,2,0)</f>
        <v>80</v>
      </c>
      <c r="G221" s="4"/>
      <c r="H221" s="13">
        <f t="shared" si="1"/>
        <v>0</v>
      </c>
    </row>
    <row r="222" spans="1:8" x14ac:dyDescent="0.3">
      <c r="A222" s="21"/>
      <c r="B222" s="17" t="s">
        <v>372</v>
      </c>
      <c r="C222" s="1" t="s">
        <v>373</v>
      </c>
      <c r="D222" s="1" t="s">
        <v>374</v>
      </c>
      <c r="E222" s="1" t="s">
        <v>4</v>
      </c>
      <c r="F222" s="8">
        <f>VLOOKUP(C222,[1]Sheet4!$A$1:$B$274,2,0)</f>
        <v>4</v>
      </c>
      <c r="G222" s="4"/>
      <c r="H222" s="13">
        <f t="shared" si="1"/>
        <v>0</v>
      </c>
    </row>
    <row r="223" spans="1:8" x14ac:dyDescent="0.3">
      <c r="A223" s="21"/>
      <c r="B223" s="17" t="s">
        <v>369</v>
      </c>
      <c r="C223" s="1" t="s">
        <v>370</v>
      </c>
      <c r="D223" s="1" t="s">
        <v>371</v>
      </c>
      <c r="E223" s="1" t="s">
        <v>4</v>
      </c>
      <c r="F223" s="8">
        <f>VLOOKUP(C223,[1]Sheet4!$A$1:$B$274,2,0)</f>
        <v>65</v>
      </c>
      <c r="G223" s="4"/>
      <c r="H223" s="13">
        <f t="shared" si="1"/>
        <v>0</v>
      </c>
    </row>
    <row r="224" spans="1:8" x14ac:dyDescent="0.3">
      <c r="A224" s="21"/>
      <c r="B224" s="17" t="s">
        <v>346</v>
      </c>
      <c r="C224" s="1" t="s">
        <v>347</v>
      </c>
      <c r="D224" s="1" t="s">
        <v>348</v>
      </c>
      <c r="E224" s="1" t="s">
        <v>16</v>
      </c>
      <c r="F224" s="8">
        <f>VLOOKUP(C224,[1]Sheet4!$A$1:$B$274,2,0)</f>
        <v>110</v>
      </c>
      <c r="G224" s="4"/>
      <c r="H224" s="13">
        <f t="shared" si="1"/>
        <v>0</v>
      </c>
    </row>
    <row r="225" spans="1:8" x14ac:dyDescent="0.3">
      <c r="A225" s="21"/>
      <c r="B225" s="17" t="s">
        <v>343</v>
      </c>
      <c r="C225" s="1" t="s">
        <v>344</v>
      </c>
      <c r="D225" s="1" t="s">
        <v>345</v>
      </c>
      <c r="E225" s="1" t="s">
        <v>4</v>
      </c>
      <c r="F225" s="8">
        <f>VLOOKUP(C225,[1]Sheet4!$A$1:$B$274,2,0)</f>
        <v>450</v>
      </c>
      <c r="G225" s="4"/>
      <c r="H225" s="13">
        <f t="shared" si="1"/>
        <v>0</v>
      </c>
    </row>
    <row r="226" spans="1:8" x14ac:dyDescent="0.3">
      <c r="A226" s="21"/>
      <c r="B226" s="17" t="s">
        <v>526</v>
      </c>
      <c r="C226" s="1" t="s">
        <v>527</v>
      </c>
      <c r="D226" s="1" t="s">
        <v>528</v>
      </c>
      <c r="E226" s="1" t="s">
        <v>27</v>
      </c>
      <c r="F226" s="8">
        <f>VLOOKUP(C226,[1]Sheet4!$A$1:$B$274,2,0)</f>
        <v>240</v>
      </c>
      <c r="G226" s="4"/>
      <c r="H226" s="13">
        <f t="shared" si="1"/>
        <v>0</v>
      </c>
    </row>
    <row r="227" spans="1:8" x14ac:dyDescent="0.3">
      <c r="A227" s="21"/>
      <c r="B227" s="17" t="s">
        <v>221</v>
      </c>
      <c r="C227" s="1" t="s">
        <v>222</v>
      </c>
      <c r="D227" s="1" t="s">
        <v>223</v>
      </c>
      <c r="E227" s="1" t="s">
        <v>2</v>
      </c>
      <c r="F227" s="8">
        <f>VLOOKUP(C227,[1]Sheet4!$A$1:$B$274,2,0)</f>
        <v>9</v>
      </c>
      <c r="G227" s="4"/>
      <c r="H227" s="13">
        <f t="shared" si="1"/>
        <v>0</v>
      </c>
    </row>
    <row r="228" spans="1:8" x14ac:dyDescent="0.3">
      <c r="A228" s="21"/>
      <c r="B228" s="17" t="s">
        <v>674</v>
      </c>
      <c r="C228" s="1" t="s">
        <v>725</v>
      </c>
      <c r="D228" s="1" t="s">
        <v>1</v>
      </c>
      <c r="E228" s="1" t="s">
        <v>57</v>
      </c>
      <c r="F228" s="8">
        <f>VLOOKUP(C228,[1]Sheet4!$A$1:$B$274,2,0)</f>
        <v>5</v>
      </c>
      <c r="G228" s="4"/>
      <c r="H228" s="13">
        <f t="shared" si="1"/>
        <v>0</v>
      </c>
    </row>
    <row r="229" spans="1:8" x14ac:dyDescent="0.3">
      <c r="A229" s="21"/>
      <c r="B229" s="17" t="s">
        <v>303</v>
      </c>
      <c r="C229" s="1" t="s">
        <v>304</v>
      </c>
      <c r="D229" s="1" t="s">
        <v>1</v>
      </c>
      <c r="E229" s="1" t="s">
        <v>2</v>
      </c>
      <c r="F229" s="8">
        <f>VLOOKUP(C229,[1]Sheet4!$A$1:$B$274,2,0)</f>
        <v>15</v>
      </c>
      <c r="G229" s="4"/>
      <c r="H229" s="13">
        <f t="shared" si="1"/>
        <v>0</v>
      </c>
    </row>
    <row r="230" spans="1:8" x14ac:dyDescent="0.3">
      <c r="A230" s="21"/>
      <c r="B230" s="17" t="s">
        <v>193</v>
      </c>
      <c r="C230" s="1" t="s">
        <v>194</v>
      </c>
      <c r="D230" s="1" t="s">
        <v>195</v>
      </c>
      <c r="E230" s="1" t="s">
        <v>2</v>
      </c>
      <c r="F230" s="8">
        <f>VLOOKUP(C230,[1]Sheet4!$A$1:$B$274,2,0)</f>
        <v>14</v>
      </c>
      <c r="G230" s="4"/>
      <c r="H230" s="13">
        <f t="shared" si="1"/>
        <v>0</v>
      </c>
    </row>
    <row r="231" spans="1:8" x14ac:dyDescent="0.3">
      <c r="A231" s="21"/>
      <c r="B231" s="17" t="s">
        <v>196</v>
      </c>
      <c r="C231" s="1" t="s">
        <v>194</v>
      </c>
      <c r="D231" s="1" t="s">
        <v>197</v>
      </c>
      <c r="E231" s="1" t="s">
        <v>2</v>
      </c>
      <c r="F231" s="8">
        <f>VLOOKUP(C231,[1]Sheet4!$A$1:$B$274,2,0)</f>
        <v>14</v>
      </c>
      <c r="G231" s="4"/>
      <c r="H231" s="13">
        <f t="shared" si="1"/>
        <v>0</v>
      </c>
    </row>
    <row r="232" spans="1:8" x14ac:dyDescent="0.3">
      <c r="A232" s="21"/>
      <c r="B232" s="17" t="s">
        <v>198</v>
      </c>
      <c r="C232" s="1" t="s">
        <v>194</v>
      </c>
      <c r="D232" s="1" t="s">
        <v>199</v>
      </c>
      <c r="E232" s="1" t="s">
        <v>2</v>
      </c>
      <c r="F232" s="8">
        <f>VLOOKUP(C232,[1]Sheet4!$A$1:$B$274,2,0)</f>
        <v>14</v>
      </c>
      <c r="G232" s="4"/>
      <c r="H232" s="13">
        <f t="shared" si="1"/>
        <v>0</v>
      </c>
    </row>
    <row r="233" spans="1:8" x14ac:dyDescent="0.3">
      <c r="A233" s="21"/>
      <c r="B233" s="17" t="s">
        <v>272</v>
      </c>
      <c r="C233" s="1" t="s">
        <v>194</v>
      </c>
      <c r="D233" s="1" t="s">
        <v>273</v>
      </c>
      <c r="E233" s="1" t="s">
        <v>2</v>
      </c>
      <c r="F233" s="8">
        <f>VLOOKUP(C233,[1]Sheet4!$A$1:$B$274,2,0)</f>
        <v>14</v>
      </c>
      <c r="G233" s="4"/>
      <c r="H233" s="13">
        <f t="shared" si="1"/>
        <v>0</v>
      </c>
    </row>
    <row r="234" spans="1:8" x14ac:dyDescent="0.3">
      <c r="A234" s="21"/>
      <c r="B234" s="17" t="s">
        <v>292</v>
      </c>
      <c r="C234" s="1" t="s">
        <v>194</v>
      </c>
      <c r="D234" s="1" t="s">
        <v>293</v>
      </c>
      <c r="E234" s="1" t="s">
        <v>2</v>
      </c>
      <c r="F234" s="8">
        <f>VLOOKUP(C234,[1]Sheet4!$A$1:$B$274,2,0)</f>
        <v>14</v>
      </c>
      <c r="G234" s="4"/>
      <c r="H234" s="13">
        <f t="shared" si="1"/>
        <v>0</v>
      </c>
    </row>
    <row r="235" spans="1:8" x14ac:dyDescent="0.3">
      <c r="A235" s="21"/>
      <c r="B235" s="17" t="s">
        <v>294</v>
      </c>
      <c r="C235" s="1" t="s">
        <v>194</v>
      </c>
      <c r="D235" s="1" t="s">
        <v>295</v>
      </c>
      <c r="E235" s="1" t="s">
        <v>2</v>
      </c>
      <c r="F235" s="8">
        <f>VLOOKUP(C235,[1]Sheet4!$A$1:$B$274,2,0)</f>
        <v>14</v>
      </c>
      <c r="G235" s="4"/>
      <c r="H235" s="13">
        <f t="shared" si="1"/>
        <v>0</v>
      </c>
    </row>
    <row r="236" spans="1:8" x14ac:dyDescent="0.3">
      <c r="A236" s="21"/>
      <c r="B236" s="17" t="s">
        <v>224</v>
      </c>
      <c r="C236" s="1" t="s">
        <v>225</v>
      </c>
      <c r="D236" s="1" t="s">
        <v>226</v>
      </c>
      <c r="E236" s="1" t="s">
        <v>2</v>
      </c>
      <c r="F236" s="8">
        <f>VLOOKUP(C236,[1]Sheet4!$A$1:$B$274,2,0)</f>
        <v>1</v>
      </c>
      <c r="G236" s="4"/>
      <c r="H236" s="13">
        <f t="shared" si="1"/>
        <v>0</v>
      </c>
    </row>
    <row r="237" spans="1:8" x14ac:dyDescent="0.3">
      <c r="A237" s="21"/>
      <c r="B237" s="17" t="s">
        <v>625</v>
      </c>
      <c r="C237" s="1" t="s">
        <v>626</v>
      </c>
      <c r="D237" s="1" t="s">
        <v>776</v>
      </c>
      <c r="E237" s="1" t="s">
        <v>57</v>
      </c>
      <c r="F237" s="8">
        <f>VLOOKUP(C237,[1]Sheet4!$A$1:$B$274,2,0)</f>
        <v>1</v>
      </c>
      <c r="G237" s="4"/>
      <c r="H237" s="13">
        <f t="shared" si="1"/>
        <v>0</v>
      </c>
    </row>
    <row r="238" spans="1:8" x14ac:dyDescent="0.3">
      <c r="A238" s="21"/>
      <c r="B238" s="17" t="s">
        <v>93</v>
      </c>
      <c r="C238" s="1" t="s">
        <v>94</v>
      </c>
      <c r="D238" s="1" t="s">
        <v>95</v>
      </c>
      <c r="E238" s="1" t="s">
        <v>23</v>
      </c>
      <c r="F238" s="8">
        <f>VLOOKUP(C238,[1]Sheet4!$A$1:$B$274,2,0)</f>
        <v>1000</v>
      </c>
      <c r="G238" s="4"/>
      <c r="H238" s="13">
        <f t="shared" si="1"/>
        <v>0</v>
      </c>
    </row>
    <row r="239" spans="1:8" x14ac:dyDescent="0.3">
      <c r="A239" s="21"/>
      <c r="B239" s="17" t="s">
        <v>97</v>
      </c>
      <c r="C239" s="1" t="s">
        <v>94</v>
      </c>
      <c r="D239" s="1" t="s">
        <v>95</v>
      </c>
      <c r="E239" s="1" t="s">
        <v>23</v>
      </c>
      <c r="F239" s="8">
        <f>VLOOKUP(C239,[1]Sheet4!$A$1:$B$274,2,0)</f>
        <v>1000</v>
      </c>
      <c r="G239" s="4"/>
      <c r="H239" s="13">
        <f t="shared" si="1"/>
        <v>0</v>
      </c>
    </row>
    <row r="240" spans="1:8" x14ac:dyDescent="0.3">
      <c r="A240" s="21"/>
      <c r="B240" s="17" t="s">
        <v>87</v>
      </c>
      <c r="C240" s="1" t="s">
        <v>88</v>
      </c>
      <c r="D240" s="1" t="s">
        <v>89</v>
      </c>
      <c r="E240" s="1" t="s">
        <v>23</v>
      </c>
      <c r="F240" s="8">
        <f>VLOOKUP(C240,[1]Sheet4!$A$1:$B$274,2,0)</f>
        <v>14000</v>
      </c>
      <c r="G240" s="4"/>
      <c r="H240" s="13">
        <f t="shared" si="1"/>
        <v>0</v>
      </c>
    </row>
    <row r="241" spans="1:8" x14ac:dyDescent="0.3">
      <c r="A241" s="21"/>
      <c r="B241" s="17" t="s">
        <v>675</v>
      </c>
      <c r="C241" s="1" t="s">
        <v>88</v>
      </c>
      <c r="D241" s="1" t="s">
        <v>89</v>
      </c>
      <c r="E241" s="1" t="s">
        <v>6</v>
      </c>
      <c r="F241" s="8">
        <f>VLOOKUP(C241,[1]Sheet4!$A$1:$B$274,2,0)</f>
        <v>14000</v>
      </c>
      <c r="G241" s="4"/>
      <c r="H241" s="13">
        <f t="shared" si="1"/>
        <v>0</v>
      </c>
    </row>
    <row r="242" spans="1:8" x14ac:dyDescent="0.3">
      <c r="A242" s="21"/>
      <c r="B242" s="17" t="s">
        <v>90</v>
      </c>
      <c r="C242" s="1" t="s">
        <v>91</v>
      </c>
      <c r="D242" s="1" t="s">
        <v>92</v>
      </c>
      <c r="E242" s="1" t="s">
        <v>23</v>
      </c>
      <c r="F242" s="8">
        <f>VLOOKUP(C242,[1]Sheet4!$A$1:$B$274,2,0)</f>
        <v>17000</v>
      </c>
      <c r="G242" s="4"/>
      <c r="H242" s="13">
        <f t="shared" si="1"/>
        <v>0</v>
      </c>
    </row>
    <row r="243" spans="1:8" x14ac:dyDescent="0.3">
      <c r="A243" s="21"/>
      <c r="B243" s="17" t="s">
        <v>96</v>
      </c>
      <c r="C243" s="1" t="s">
        <v>91</v>
      </c>
      <c r="D243" s="1" t="s">
        <v>92</v>
      </c>
      <c r="E243" s="1" t="s">
        <v>6</v>
      </c>
      <c r="F243" s="8">
        <f>VLOOKUP(C243,[1]Sheet4!$A$1:$B$274,2,0)</f>
        <v>17000</v>
      </c>
      <c r="G243" s="4"/>
      <c r="H243" s="13">
        <f t="shared" si="1"/>
        <v>0</v>
      </c>
    </row>
    <row r="244" spans="1:8" x14ac:dyDescent="0.3">
      <c r="A244" s="21"/>
      <c r="B244" s="17" t="s">
        <v>164</v>
      </c>
      <c r="C244" s="1" t="s">
        <v>165</v>
      </c>
      <c r="D244" s="1" t="s">
        <v>166</v>
      </c>
      <c r="E244" s="1" t="s">
        <v>27</v>
      </c>
      <c r="F244" s="8">
        <f>VLOOKUP(C244,[1]Sheet4!$A$1:$B$274,2,0)</f>
        <v>2</v>
      </c>
      <c r="G244" s="4"/>
      <c r="H244" s="13">
        <f t="shared" si="1"/>
        <v>0</v>
      </c>
    </row>
    <row r="245" spans="1:8" x14ac:dyDescent="0.3">
      <c r="A245" s="21"/>
      <c r="B245" s="17" t="s">
        <v>14</v>
      </c>
      <c r="C245" s="1" t="s">
        <v>15</v>
      </c>
      <c r="D245" s="1"/>
      <c r="E245" s="1" t="s">
        <v>2</v>
      </c>
      <c r="F245" s="8">
        <v>20</v>
      </c>
      <c r="G245" s="4"/>
      <c r="H245" s="13">
        <f t="shared" si="1"/>
        <v>0</v>
      </c>
    </row>
    <row r="246" spans="1:8" x14ac:dyDescent="0.3">
      <c r="A246" s="21"/>
      <c r="B246" s="17" t="s">
        <v>335</v>
      </c>
      <c r="C246" s="1" t="s">
        <v>726</v>
      </c>
      <c r="D246" s="1" t="s">
        <v>777</v>
      </c>
      <c r="E246" s="1" t="s">
        <v>336</v>
      </c>
      <c r="F246" s="8">
        <f>VLOOKUP(C246,[1]Sheet4!$A$1:$B$274,2,0)</f>
        <v>135</v>
      </c>
      <c r="G246" s="4"/>
      <c r="H246" s="13">
        <f t="shared" si="1"/>
        <v>0</v>
      </c>
    </row>
    <row r="247" spans="1:8" x14ac:dyDescent="0.3">
      <c r="A247" s="21"/>
      <c r="B247" s="17" t="s">
        <v>676</v>
      </c>
      <c r="C247" s="1" t="s">
        <v>727</v>
      </c>
      <c r="D247" s="1" t="s">
        <v>778</v>
      </c>
      <c r="E247" s="1" t="s">
        <v>2</v>
      </c>
      <c r="F247" s="8">
        <f>VLOOKUP(C247,[1]Sheet4!$A$1:$B$274,2,0)</f>
        <v>10</v>
      </c>
      <c r="G247" s="4"/>
      <c r="H247" s="13">
        <f t="shared" si="1"/>
        <v>0</v>
      </c>
    </row>
    <row r="248" spans="1:8" x14ac:dyDescent="0.3">
      <c r="A248" s="21"/>
      <c r="B248" s="17" t="s">
        <v>76</v>
      </c>
      <c r="C248" s="1" t="s">
        <v>77</v>
      </c>
      <c r="D248" s="1" t="s">
        <v>78</v>
      </c>
      <c r="E248" s="1" t="s">
        <v>2</v>
      </c>
      <c r="F248" s="8">
        <f>VLOOKUP(C248,[1]Sheet4!$A$1:$B$274,2,0)</f>
        <v>3</v>
      </c>
      <c r="G248" s="4"/>
      <c r="H248" s="13">
        <f t="shared" si="1"/>
        <v>0</v>
      </c>
    </row>
    <row r="249" spans="1:8" x14ac:dyDescent="0.3">
      <c r="A249" s="21"/>
      <c r="B249" s="17" t="s">
        <v>367</v>
      </c>
      <c r="C249" s="1" t="s">
        <v>368</v>
      </c>
      <c r="D249" s="1" t="s">
        <v>742</v>
      </c>
      <c r="E249" s="1" t="s">
        <v>2</v>
      </c>
      <c r="F249" s="8">
        <f>VLOOKUP(C249,[1]Sheet4!$A$1:$B$274,2,0)</f>
        <v>40</v>
      </c>
      <c r="G249" s="4"/>
      <c r="H249" s="13">
        <f t="shared" si="1"/>
        <v>0</v>
      </c>
    </row>
    <row r="250" spans="1:8" x14ac:dyDescent="0.3">
      <c r="A250" s="21"/>
      <c r="B250" s="17" t="s">
        <v>505</v>
      </c>
      <c r="C250" s="1" t="s">
        <v>506</v>
      </c>
      <c r="D250" s="1" t="s">
        <v>507</v>
      </c>
      <c r="E250" s="1" t="s">
        <v>4</v>
      </c>
      <c r="F250" s="8">
        <f>VLOOKUP(C250,[1]Sheet4!$A$1:$B$274,2,0)</f>
        <v>7</v>
      </c>
      <c r="G250" s="4"/>
      <c r="H250" s="13">
        <f t="shared" si="1"/>
        <v>0</v>
      </c>
    </row>
    <row r="251" spans="1:8" x14ac:dyDescent="0.3">
      <c r="A251" s="21"/>
      <c r="B251" s="17" t="s">
        <v>482</v>
      </c>
      <c r="C251" s="1" t="s">
        <v>483</v>
      </c>
      <c r="D251" s="1" t="s">
        <v>28</v>
      </c>
      <c r="E251" s="1" t="s">
        <v>27</v>
      </c>
      <c r="F251" s="8">
        <f>VLOOKUP(C251,[1]Sheet4!$A$1:$B$274,2,0)</f>
        <v>14</v>
      </c>
      <c r="G251" s="4"/>
      <c r="H251" s="13">
        <f t="shared" si="1"/>
        <v>0</v>
      </c>
    </row>
    <row r="252" spans="1:8" x14ac:dyDescent="0.3">
      <c r="A252" s="21"/>
      <c r="B252" s="17" t="s">
        <v>503</v>
      </c>
      <c r="C252" s="1" t="s">
        <v>728</v>
      </c>
      <c r="D252" s="1" t="s">
        <v>504</v>
      </c>
      <c r="E252" s="1" t="s">
        <v>4</v>
      </c>
      <c r="F252" s="8">
        <f>VLOOKUP(C252,[1]Sheet4!$A$1:$B$274,2,0)</f>
        <v>105</v>
      </c>
      <c r="G252" s="4"/>
      <c r="H252" s="13">
        <f t="shared" si="1"/>
        <v>0</v>
      </c>
    </row>
    <row r="253" spans="1:8" x14ac:dyDescent="0.3">
      <c r="A253" s="21"/>
      <c r="B253" s="17" t="s">
        <v>484</v>
      </c>
      <c r="C253" s="1" t="s">
        <v>485</v>
      </c>
      <c r="D253" s="1" t="s">
        <v>486</v>
      </c>
      <c r="E253" s="1" t="s">
        <v>4</v>
      </c>
      <c r="F253" s="8">
        <f>VLOOKUP(C253,[1]Sheet4!$A$1:$B$274,2,0)</f>
        <v>40</v>
      </c>
      <c r="G253" s="4"/>
      <c r="H253" s="13">
        <f t="shared" si="1"/>
        <v>0</v>
      </c>
    </row>
    <row r="254" spans="1:8" x14ac:dyDescent="0.3">
      <c r="A254" s="21"/>
      <c r="B254" s="17" t="s">
        <v>677</v>
      </c>
      <c r="C254" s="1" t="s">
        <v>729</v>
      </c>
      <c r="D254" s="1" t="s">
        <v>56</v>
      </c>
      <c r="E254" s="1" t="s">
        <v>2</v>
      </c>
      <c r="F254" s="8">
        <f>VLOOKUP(C254,[1]Sheet4!$A$1:$B$274,2,0)</f>
        <v>3</v>
      </c>
      <c r="G254" s="4"/>
      <c r="H254" s="13">
        <f t="shared" si="1"/>
        <v>0</v>
      </c>
    </row>
    <row r="255" spans="1:8" x14ac:dyDescent="0.3">
      <c r="A255" s="21"/>
      <c r="B255" s="17" t="s">
        <v>678</v>
      </c>
      <c r="C255" s="1" t="s">
        <v>730</v>
      </c>
      <c r="D255" s="1" t="s">
        <v>779</v>
      </c>
      <c r="E255" s="1" t="s">
        <v>27</v>
      </c>
      <c r="F255" s="8">
        <f>VLOOKUP(C255,[1]Sheet4!$A$1:$B$274,2,0)</f>
        <v>1</v>
      </c>
      <c r="G255" s="4"/>
      <c r="H255" s="13">
        <f t="shared" si="1"/>
        <v>0</v>
      </c>
    </row>
    <row r="256" spans="1:8" x14ac:dyDescent="0.3">
      <c r="A256" s="21"/>
      <c r="B256" s="17" t="s">
        <v>542</v>
      </c>
      <c r="C256" s="1" t="s">
        <v>543</v>
      </c>
      <c r="D256" s="1" t="s">
        <v>544</v>
      </c>
      <c r="E256" s="1" t="s">
        <v>4</v>
      </c>
      <c r="F256" s="8">
        <f>VLOOKUP(C256,[1]Sheet4!$A$1:$B$274,2,0)</f>
        <v>1523</v>
      </c>
      <c r="G256" s="4"/>
      <c r="H256" s="13">
        <f t="shared" si="1"/>
        <v>0</v>
      </c>
    </row>
    <row r="257" spans="1:8" x14ac:dyDescent="0.3">
      <c r="A257" s="21"/>
      <c r="B257" s="17" t="s">
        <v>679</v>
      </c>
      <c r="C257" s="1" t="s">
        <v>731</v>
      </c>
      <c r="D257" s="1" t="s">
        <v>492</v>
      </c>
      <c r="E257" s="1" t="s">
        <v>4</v>
      </c>
      <c r="F257" s="8">
        <f>VLOOKUP(C257,[1]Sheet4!$A$1:$B$274,2,0)</f>
        <v>15</v>
      </c>
      <c r="G257" s="4"/>
      <c r="H257" s="13">
        <f t="shared" si="1"/>
        <v>0</v>
      </c>
    </row>
    <row r="258" spans="1:8" x14ac:dyDescent="0.3">
      <c r="A258" s="21"/>
      <c r="B258" s="17" t="s">
        <v>680</v>
      </c>
      <c r="C258" s="1" t="s">
        <v>732</v>
      </c>
      <c r="D258" s="1" t="s">
        <v>780</v>
      </c>
      <c r="E258" s="1" t="s">
        <v>3</v>
      </c>
      <c r="F258" s="8">
        <v>1</v>
      </c>
      <c r="G258" s="4"/>
      <c r="H258" s="13">
        <f t="shared" si="1"/>
        <v>0</v>
      </c>
    </row>
    <row r="259" spans="1:8" x14ac:dyDescent="0.3">
      <c r="A259" s="21"/>
      <c r="B259" s="17" t="s">
        <v>102</v>
      </c>
      <c r="C259" s="1" t="s">
        <v>103</v>
      </c>
      <c r="D259" s="1" t="s">
        <v>104</v>
      </c>
      <c r="E259" s="1" t="s">
        <v>3</v>
      </c>
      <c r="F259" s="8">
        <f>VLOOKUP(C259,[1]Sheet4!$A$1:$B$274,2,0)</f>
        <v>51</v>
      </c>
      <c r="G259" s="4"/>
      <c r="H259" s="13">
        <f t="shared" si="1"/>
        <v>0</v>
      </c>
    </row>
    <row r="260" spans="1:8" x14ac:dyDescent="0.3">
      <c r="A260" s="21"/>
      <c r="B260" s="17" t="s">
        <v>681</v>
      </c>
      <c r="C260" s="1" t="s">
        <v>733</v>
      </c>
      <c r="D260" s="1" t="s">
        <v>636</v>
      </c>
      <c r="E260" s="1" t="s">
        <v>2</v>
      </c>
      <c r="F260" s="8">
        <f>VLOOKUP(C260,[1]Sheet4!$A$1:$B$274,2,0)</f>
        <v>5</v>
      </c>
      <c r="G260" s="4"/>
      <c r="H260" s="13">
        <f t="shared" si="1"/>
        <v>0</v>
      </c>
    </row>
    <row r="261" spans="1:8" x14ac:dyDescent="0.3">
      <c r="A261" s="21"/>
      <c r="B261" s="17" t="s">
        <v>79</v>
      </c>
      <c r="C261" s="1" t="s">
        <v>80</v>
      </c>
      <c r="D261" s="1" t="s">
        <v>808</v>
      </c>
      <c r="E261" s="1" t="s">
        <v>2</v>
      </c>
      <c r="F261" s="8">
        <f>VLOOKUP(C261,[1]Sheet4!$A$1:$B$274,2,0)</f>
        <v>15</v>
      </c>
      <c r="G261" s="4"/>
      <c r="H261" s="13">
        <f t="shared" si="1"/>
        <v>0</v>
      </c>
    </row>
    <row r="262" spans="1:8" x14ac:dyDescent="0.3">
      <c r="A262" s="21"/>
      <c r="B262" s="17" t="s">
        <v>682</v>
      </c>
      <c r="C262" s="1" t="s">
        <v>734</v>
      </c>
      <c r="D262" s="1" t="s">
        <v>781</v>
      </c>
      <c r="E262" s="1" t="s">
        <v>2</v>
      </c>
      <c r="F262" s="8">
        <f>VLOOKUP(C262,[1]Sheet4!$A$1:$B$274,2,0)</f>
        <v>6</v>
      </c>
      <c r="G262" s="4"/>
      <c r="H262" s="13">
        <f t="shared" si="1"/>
        <v>0</v>
      </c>
    </row>
    <row r="263" spans="1:8" x14ac:dyDescent="0.3">
      <c r="A263" s="21"/>
      <c r="B263" s="17" t="s">
        <v>21</v>
      </c>
      <c r="C263" s="1" t="s">
        <v>22</v>
      </c>
      <c r="D263" s="1"/>
      <c r="E263" s="1" t="s">
        <v>3</v>
      </c>
      <c r="F263" s="8">
        <f>VLOOKUP(C263,[1]Sheet4!$A$1:$B$274,2,0)</f>
        <v>4</v>
      </c>
      <c r="G263" s="4"/>
      <c r="H263" s="13">
        <f t="shared" si="1"/>
        <v>0</v>
      </c>
    </row>
    <row r="264" spans="1:8" x14ac:dyDescent="0.3">
      <c r="A264" s="21"/>
      <c r="B264" s="17" t="s">
        <v>605</v>
      </c>
      <c r="C264" s="1" t="s">
        <v>606</v>
      </c>
      <c r="D264" s="1" t="s">
        <v>607</v>
      </c>
      <c r="E264" s="1" t="s">
        <v>2</v>
      </c>
      <c r="F264" s="8">
        <f>VLOOKUP(C264,[1]Sheet4!$A$1:$B$274,2,0)</f>
        <v>8</v>
      </c>
      <c r="G264" s="4"/>
      <c r="H264" s="13">
        <f t="shared" si="1"/>
        <v>0</v>
      </c>
    </row>
    <row r="265" spans="1:8" x14ac:dyDescent="0.3">
      <c r="A265" s="21"/>
      <c r="B265" s="17" t="s">
        <v>322</v>
      </c>
      <c r="C265" s="1" t="s">
        <v>323</v>
      </c>
      <c r="D265" s="1" t="s">
        <v>742</v>
      </c>
      <c r="E265" s="1" t="s">
        <v>2</v>
      </c>
      <c r="F265" s="8">
        <f>VLOOKUP(C265,[1]Sheet4!$A$1:$B$274,2,0)</f>
        <v>5</v>
      </c>
      <c r="G265" s="4"/>
      <c r="H265" s="13">
        <f t="shared" si="1"/>
        <v>0</v>
      </c>
    </row>
    <row r="266" spans="1:8" x14ac:dyDescent="0.3">
      <c r="A266" s="21"/>
      <c r="B266" s="17" t="s">
        <v>11</v>
      </c>
      <c r="C266" s="1" t="s">
        <v>12</v>
      </c>
      <c r="D266" s="1" t="s">
        <v>13</v>
      </c>
      <c r="E266" s="1" t="s">
        <v>2</v>
      </c>
      <c r="F266" s="8">
        <f>VLOOKUP(C266,[1]Sheet4!$A$1:$B$274,2,0)</f>
        <v>21</v>
      </c>
      <c r="G266" s="4"/>
      <c r="H266" s="13">
        <f t="shared" si="1"/>
        <v>0</v>
      </c>
    </row>
    <row r="267" spans="1:8" x14ac:dyDescent="0.3">
      <c r="A267" s="21"/>
      <c r="B267" s="17" t="s">
        <v>683</v>
      </c>
      <c r="C267" s="1" t="s">
        <v>735</v>
      </c>
      <c r="D267" s="1" t="s">
        <v>782</v>
      </c>
      <c r="E267" s="1" t="s">
        <v>6</v>
      </c>
      <c r="F267" s="8">
        <f>VLOOKUP(C267,[1]Sheet4!$A$1:$B$274,2,0)</f>
        <v>1</v>
      </c>
      <c r="G267" s="4"/>
      <c r="H267" s="13">
        <f t="shared" si="1"/>
        <v>0</v>
      </c>
    </row>
    <row r="268" spans="1:8" x14ac:dyDescent="0.3">
      <c r="A268" s="21"/>
      <c r="B268" s="17" t="s">
        <v>41</v>
      </c>
      <c r="C268" s="1" t="s">
        <v>42</v>
      </c>
      <c r="D268" s="1" t="s">
        <v>43</v>
      </c>
      <c r="E268" s="1" t="s">
        <v>23</v>
      </c>
      <c r="F268" s="8">
        <f>VLOOKUP(C268,[1]Sheet4!$A$1:$B$274,2,0)</f>
        <v>32250</v>
      </c>
      <c r="G268" s="4"/>
      <c r="H268" s="13">
        <f t="shared" si="1"/>
        <v>0</v>
      </c>
    </row>
    <row r="269" spans="1:8" x14ac:dyDescent="0.3">
      <c r="A269" s="21"/>
      <c r="B269" s="17" t="s">
        <v>493</v>
      </c>
      <c r="C269" s="1" t="s">
        <v>494</v>
      </c>
      <c r="D269" s="1" t="s">
        <v>492</v>
      </c>
      <c r="E269" s="1" t="s">
        <v>4</v>
      </c>
      <c r="F269" s="8">
        <f>VLOOKUP(C269,[1]Sheet4!$A$1:$B$274,2,0)</f>
        <v>30</v>
      </c>
      <c r="G269" s="4"/>
      <c r="H269" s="13">
        <f t="shared" si="1"/>
        <v>0</v>
      </c>
    </row>
    <row r="270" spans="1:8" x14ac:dyDescent="0.3">
      <c r="A270" s="21"/>
      <c r="B270" s="17" t="s">
        <v>684</v>
      </c>
      <c r="C270" s="1" t="s">
        <v>736</v>
      </c>
      <c r="D270" s="1" t="s">
        <v>783</v>
      </c>
      <c r="E270" s="1" t="s">
        <v>2</v>
      </c>
      <c r="F270" s="8">
        <f>VLOOKUP(C270,[1]Sheet4!$A$1:$B$274,2,0)</f>
        <v>2</v>
      </c>
      <c r="G270" s="4"/>
      <c r="H270" s="13">
        <f t="shared" si="1"/>
        <v>0</v>
      </c>
    </row>
    <row r="271" spans="1:8" x14ac:dyDescent="0.3">
      <c r="A271" s="21"/>
      <c r="B271" s="17" t="s">
        <v>324</v>
      </c>
      <c r="C271" s="1" t="s">
        <v>325</v>
      </c>
      <c r="D271" s="1" t="s">
        <v>326</v>
      </c>
      <c r="E271" s="1" t="s">
        <v>2</v>
      </c>
      <c r="F271" s="8">
        <f>VLOOKUP(C271,[1]Sheet4!$A$1:$B$274,2,0)</f>
        <v>17</v>
      </c>
      <c r="G271" s="4"/>
      <c r="H271" s="13">
        <f t="shared" si="1"/>
        <v>0</v>
      </c>
    </row>
    <row r="272" spans="1:8" x14ac:dyDescent="0.3">
      <c r="A272" s="21"/>
      <c r="B272" s="17" t="s">
        <v>262</v>
      </c>
      <c r="C272" s="1" t="s">
        <v>263</v>
      </c>
      <c r="D272" s="1" t="s">
        <v>264</v>
      </c>
      <c r="E272" s="1" t="s">
        <v>2</v>
      </c>
      <c r="F272" s="8">
        <f>VLOOKUP(C272,[1]Sheet4!$A$1:$B$274,2,0)</f>
        <v>19</v>
      </c>
      <c r="G272" s="4"/>
      <c r="H272" s="13">
        <f t="shared" si="1"/>
        <v>0</v>
      </c>
    </row>
    <row r="273" spans="1:8" x14ac:dyDescent="0.3">
      <c r="A273" s="21"/>
      <c r="B273" s="17" t="s">
        <v>176</v>
      </c>
      <c r="C273" s="1" t="s">
        <v>177</v>
      </c>
      <c r="D273" s="1" t="s">
        <v>178</v>
      </c>
      <c r="E273" s="1" t="s">
        <v>2</v>
      </c>
      <c r="F273" s="8">
        <f>VLOOKUP(C273,[1]Sheet4!$A$1:$B$274,2,0)</f>
        <v>32</v>
      </c>
      <c r="G273" s="4"/>
      <c r="H273" s="13">
        <f t="shared" ref="H273:H283" si="2">ROUND(F273*G273,0)</f>
        <v>0</v>
      </c>
    </row>
    <row r="274" spans="1:8" x14ac:dyDescent="0.3">
      <c r="A274" s="21"/>
      <c r="B274" s="17" t="s">
        <v>158</v>
      </c>
      <c r="C274" s="1" t="s">
        <v>159</v>
      </c>
      <c r="D274" s="1" t="s">
        <v>160</v>
      </c>
      <c r="E274" s="1" t="s">
        <v>2</v>
      </c>
      <c r="F274" s="8">
        <f>VLOOKUP(C274,[1]Sheet4!$A$1:$B$274,2,0)</f>
        <v>4</v>
      </c>
      <c r="G274" s="4"/>
      <c r="H274" s="13">
        <f t="shared" si="2"/>
        <v>0</v>
      </c>
    </row>
    <row r="275" spans="1:8" x14ac:dyDescent="0.3">
      <c r="A275" s="21"/>
      <c r="B275" s="17" t="s">
        <v>685</v>
      </c>
      <c r="C275" s="1" t="s">
        <v>737</v>
      </c>
      <c r="D275" s="1" t="s">
        <v>56</v>
      </c>
      <c r="E275" s="1" t="s">
        <v>2</v>
      </c>
      <c r="F275" s="8">
        <f>VLOOKUP(C275,[1]Sheet4!$A$1:$B$274,2,0)</f>
        <v>2</v>
      </c>
      <c r="G275" s="4"/>
      <c r="H275" s="13">
        <f t="shared" si="2"/>
        <v>0</v>
      </c>
    </row>
    <row r="276" spans="1:8" x14ac:dyDescent="0.3">
      <c r="A276" s="21"/>
      <c r="B276" s="17" t="s">
        <v>686</v>
      </c>
      <c r="C276" s="1" t="s">
        <v>738</v>
      </c>
      <c r="D276" s="1" t="s">
        <v>784</v>
      </c>
      <c r="E276" s="1" t="s">
        <v>2</v>
      </c>
      <c r="F276" s="8">
        <f>VLOOKUP(C276,[1]Sheet4!$A$1:$B$274,2,0)</f>
        <v>4</v>
      </c>
      <c r="G276" s="4"/>
      <c r="H276" s="13">
        <f t="shared" si="2"/>
        <v>0</v>
      </c>
    </row>
    <row r="277" spans="1:8" x14ac:dyDescent="0.3">
      <c r="A277" s="21"/>
      <c r="B277" s="17" t="s">
        <v>687</v>
      </c>
      <c r="C277" s="1" t="s">
        <v>739</v>
      </c>
      <c r="D277" s="1" t="s">
        <v>785</v>
      </c>
      <c r="E277" s="1" t="s">
        <v>2</v>
      </c>
      <c r="F277" s="8">
        <f>VLOOKUP(C277,[1]Sheet4!$A$1:$B$274,2,0)</f>
        <v>5</v>
      </c>
      <c r="G277" s="4"/>
      <c r="H277" s="13">
        <f t="shared" si="2"/>
        <v>0</v>
      </c>
    </row>
    <row r="278" spans="1:8" x14ac:dyDescent="0.3">
      <c r="A278" s="21"/>
      <c r="B278" s="17" t="s">
        <v>147</v>
      </c>
      <c r="C278" s="1" t="s">
        <v>148</v>
      </c>
      <c r="D278" s="1" t="s">
        <v>149</v>
      </c>
      <c r="E278" s="1" t="s">
        <v>2</v>
      </c>
      <c r="F278" s="8">
        <f>VLOOKUP(C278,[1]Sheet4!$A$1:$B$274,2,0)</f>
        <v>210</v>
      </c>
      <c r="G278" s="4"/>
      <c r="H278" s="13">
        <f t="shared" si="2"/>
        <v>0</v>
      </c>
    </row>
    <row r="279" spans="1:8" x14ac:dyDescent="0.3">
      <c r="A279" s="21"/>
      <c r="B279" s="17" t="s">
        <v>141</v>
      </c>
      <c r="C279" s="1" t="s">
        <v>142</v>
      </c>
      <c r="D279" s="1" t="s">
        <v>143</v>
      </c>
      <c r="E279" s="1" t="s">
        <v>27</v>
      </c>
      <c r="F279" s="8">
        <f>VLOOKUP(C279,[1]Sheet4!$A$1:$B$274,2,0)</f>
        <v>1200</v>
      </c>
      <c r="G279" s="4"/>
      <c r="H279" s="13">
        <f t="shared" si="2"/>
        <v>0</v>
      </c>
    </row>
    <row r="280" spans="1:8" x14ac:dyDescent="0.3">
      <c r="A280" s="21"/>
      <c r="B280" s="17" t="s">
        <v>138</v>
      </c>
      <c r="C280" s="1" t="s">
        <v>139</v>
      </c>
      <c r="D280" s="1" t="s">
        <v>140</v>
      </c>
      <c r="E280" s="1" t="s">
        <v>27</v>
      </c>
      <c r="F280" s="8">
        <f>VLOOKUP(C280,[1]Sheet4!$A$1:$B$274,2,0)</f>
        <v>696</v>
      </c>
      <c r="G280" s="4"/>
      <c r="H280" s="13">
        <f t="shared" si="2"/>
        <v>0</v>
      </c>
    </row>
    <row r="281" spans="1:8" x14ac:dyDescent="0.3">
      <c r="A281" s="21"/>
      <c r="B281" s="17" t="s">
        <v>144</v>
      </c>
      <c r="C281" s="1" t="s">
        <v>145</v>
      </c>
      <c r="D281" s="1" t="s">
        <v>146</v>
      </c>
      <c r="E281" s="1" t="s">
        <v>2</v>
      </c>
      <c r="F281" s="8">
        <f>VLOOKUP(C281,[1]Sheet4!$A$1:$B$274,2,0)</f>
        <v>1443</v>
      </c>
      <c r="G281" s="4"/>
      <c r="H281" s="13">
        <f t="shared" si="2"/>
        <v>0</v>
      </c>
    </row>
    <row r="282" spans="1:8" x14ac:dyDescent="0.3">
      <c r="A282" s="21"/>
      <c r="B282" s="17" t="s">
        <v>150</v>
      </c>
      <c r="C282" s="1" t="s">
        <v>151</v>
      </c>
      <c r="D282" s="1" t="s">
        <v>152</v>
      </c>
      <c r="E282" s="1" t="s">
        <v>6</v>
      </c>
      <c r="F282" s="8">
        <f>VLOOKUP(C282,[1]Sheet4!$A$1:$B$274,2,0)</f>
        <v>78682</v>
      </c>
      <c r="G282" s="4"/>
      <c r="H282" s="13">
        <f t="shared" si="2"/>
        <v>0</v>
      </c>
    </row>
    <row r="283" spans="1:8" ht="17.25" thickBot="1" x14ac:dyDescent="0.35">
      <c r="A283" s="22"/>
      <c r="B283" s="18" t="s">
        <v>249</v>
      </c>
      <c r="C283" s="5" t="s">
        <v>740</v>
      </c>
      <c r="D283" s="5" t="s">
        <v>768</v>
      </c>
      <c r="E283" s="5" t="s">
        <v>2</v>
      </c>
      <c r="F283" s="15">
        <f>VLOOKUP(C283,[1]Sheet4!$A$1:$B$274,2,0)</f>
        <v>4</v>
      </c>
      <c r="G283" s="6"/>
      <c r="H283" s="19">
        <f t="shared" si="2"/>
        <v>0</v>
      </c>
    </row>
    <row r="284" spans="1:8" x14ac:dyDescent="0.3">
      <c r="A284" s="10"/>
      <c r="B284" s="9"/>
      <c r="C284" s="9"/>
      <c r="D284" s="9"/>
      <c r="E284" s="9"/>
      <c r="F284" s="11"/>
      <c r="G284" s="12"/>
      <c r="H284" s="12"/>
    </row>
  </sheetData>
  <sortState ref="B4:G492">
    <sortCondition ref="C4:C492"/>
  </sortState>
  <mergeCells count="2">
    <mergeCell ref="A1:H1"/>
    <mergeCell ref="A4:A283"/>
  </mergeCells>
  <phoneticPr fontId="1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4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ISH</dc:creator>
  <cp:lastModifiedBy>ISH</cp:lastModifiedBy>
  <cp:lastPrinted>2025-02-07T01:35:30Z</cp:lastPrinted>
  <dcterms:created xsi:type="dcterms:W3CDTF">2023-02-08T00:06:24Z</dcterms:created>
  <dcterms:modified xsi:type="dcterms:W3CDTF">2026-02-23T05:57:59Z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